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59DB21B-7C04-4151-8DD6-69EFBE8E417A}" xr6:coauthVersionLast="45" xr6:coauthVersionMax="45" xr10:uidLastSave="{00000000-0000-0000-0000-000000000000}"/>
  <bookViews>
    <workbookView xWindow="-103" yWindow="-103" windowWidth="16663" windowHeight="8863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00" i="1" l="1"/>
  <c r="L62" i="1"/>
  <c r="L195" i="1"/>
  <c r="L81" i="1"/>
  <c r="J195" i="1"/>
  <c r="F195" i="1"/>
  <c r="H195" i="1"/>
  <c r="J176" i="1"/>
  <c r="H176" i="1"/>
  <c r="F176" i="1"/>
  <c r="F157" i="1"/>
  <c r="H157" i="1"/>
  <c r="J157" i="1"/>
  <c r="J138" i="1"/>
  <c r="I138" i="1"/>
  <c r="F119" i="1"/>
  <c r="H119" i="1"/>
  <c r="J119" i="1"/>
  <c r="I100" i="1"/>
  <c r="H100" i="1"/>
  <c r="F100" i="1"/>
  <c r="J100" i="1"/>
  <c r="J81" i="1"/>
  <c r="G81" i="1"/>
  <c r="F81" i="1"/>
  <c r="H81" i="1"/>
  <c r="I62" i="1"/>
  <c r="G62" i="1"/>
  <c r="H62" i="1"/>
  <c r="F43" i="1"/>
  <c r="I43" i="1"/>
  <c r="J43" i="1"/>
  <c r="H43" i="1"/>
  <c r="G43" i="1"/>
  <c r="F24" i="1"/>
  <c r="J24" i="1"/>
  <c r="I24" i="1"/>
  <c r="H24" i="1"/>
  <c r="G24" i="1"/>
  <c r="L196" i="1" l="1"/>
  <c r="F196" i="1"/>
  <c r="I196" i="1"/>
  <c r="J196" i="1"/>
  <c r="H196" i="1"/>
  <c r="G196" i="1"/>
</calcChain>
</file>

<file path=xl/sharedStrings.xml><?xml version="1.0" encoding="utf-8"?>
<sst xmlns="http://schemas.openxmlformats.org/spreadsheetml/2006/main" count="373" uniqueCount="129">
  <si>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</si>
  <si>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</si>
  <si>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</si>
  <si>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</si>
  <si>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</si>
  <si>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</si>
  <si>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</si>
  <si>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</si>
  <si>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</si>
  <si>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</si>
  <si>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</si>
  <si>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</si>
  <si>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</si>
  <si>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</si>
  <si>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</si>
  <si>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</si>
  <si>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</si>
  <si>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</si>
  <si>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</si>
  <si>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</si>
  <si>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</si>
  <si>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</si>
  <si>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</si>
  <si>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</si>
  <si>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</si>
  <si>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</si>
  <si>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</si>
  <si>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</si>
  <si>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</si>
  <si>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</si>
  <si>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</si>
  <si>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</si>
  <si>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</si>
  <si>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</si>
  <si>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</si>
  <si>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</si>
  <si>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</si>
  <si>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</si>
  <si>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</si>
  <si>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</si>
  <si>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Чай с сахаром, лимон</t>
  </si>
  <si>
    <t>Хлеб пшеничный</t>
  </si>
  <si>
    <t>Мандарин</t>
  </si>
  <si>
    <t>Сыр пошехонский</t>
  </si>
  <si>
    <t>Пряник</t>
  </si>
  <si>
    <t>Томат,огурец свежий</t>
  </si>
  <si>
    <t>Суп овощной со сметаной</t>
  </si>
  <si>
    <t>Шницель натуральный рубленный говяжий</t>
  </si>
  <si>
    <t>Макароны отварные</t>
  </si>
  <si>
    <t>Сок фруктовый</t>
  </si>
  <si>
    <t>Хлеб ржаной</t>
  </si>
  <si>
    <t>Апельсин</t>
  </si>
  <si>
    <t>Бефстроганов</t>
  </si>
  <si>
    <t>Рис отварной</t>
  </si>
  <si>
    <t>Свекольник со сметаной</t>
  </si>
  <si>
    <t>Фрикадельки рыбные, соус томатный</t>
  </si>
  <si>
    <t>Картофельное пюре</t>
  </si>
  <si>
    <t>Компот из апельсин</t>
  </si>
  <si>
    <t>Запеканка творожная со сгущ.молоком</t>
  </si>
  <si>
    <t>Яблоко</t>
  </si>
  <si>
    <t>Вафли</t>
  </si>
  <si>
    <t>Суп картофельный с фрикадельками</t>
  </si>
  <si>
    <t>Голубцы ленивые, соус сметанный</t>
  </si>
  <si>
    <t xml:space="preserve">Компот из яблок </t>
  </si>
  <si>
    <t>Котлета домашняя</t>
  </si>
  <si>
    <t>Рассольник "Ленинградский"</t>
  </si>
  <si>
    <t>Картофельная запеканка с мясом</t>
  </si>
  <si>
    <t>Напиток из свеж.мороженных ягод</t>
  </si>
  <si>
    <t>Котлета Любительская</t>
  </si>
  <si>
    <t>Груша</t>
  </si>
  <si>
    <t>Солянка по-домашнему</t>
  </si>
  <si>
    <t>Плов из свинины</t>
  </si>
  <si>
    <t>Компот из груш</t>
  </si>
  <si>
    <t>Сосиска отварная</t>
  </si>
  <si>
    <t>Чай с сахаром</t>
  </si>
  <si>
    <t>Щи из свежей капусты со сметаной</t>
  </si>
  <si>
    <t>Жаркое по-домашнему</t>
  </si>
  <si>
    <t>Компот из свеж.мороженных ягод</t>
  </si>
  <si>
    <t>Запеканка творожная со сгущенным молоком</t>
  </si>
  <si>
    <t>Борщ Сибирский со сметаной</t>
  </si>
  <si>
    <t>Гуляш из говядины</t>
  </si>
  <si>
    <t>Компот из кураги</t>
  </si>
  <si>
    <t>Макароны отварные с сыром</t>
  </si>
  <si>
    <t>Суп гороховый</t>
  </si>
  <si>
    <t>Котлета "Любительская"</t>
  </si>
  <si>
    <t>Банан</t>
  </si>
  <si>
    <t>Гуляш из свинины</t>
  </si>
  <si>
    <t>Греча отварная</t>
  </si>
  <si>
    <t>Биточек "Особый"</t>
  </si>
  <si>
    <t>Тефтели свино- гов.с соусом</t>
  </si>
  <si>
    <t>827/02</t>
  </si>
  <si>
    <t>Фрикадельки говяжьи в соусе сметанном</t>
  </si>
  <si>
    <t>Напиток из шиповника</t>
  </si>
  <si>
    <t>241/08</t>
  </si>
  <si>
    <t>1245/02</t>
  </si>
  <si>
    <t>43/08</t>
  </si>
  <si>
    <t>861/02</t>
  </si>
  <si>
    <t>102/08</t>
  </si>
  <si>
    <t>1204/02</t>
  </si>
  <si>
    <t>44/08</t>
  </si>
  <si>
    <t>838/02</t>
  </si>
  <si>
    <t>227/08</t>
  </si>
  <si>
    <t>736/02</t>
  </si>
  <si>
    <t>224/08</t>
  </si>
  <si>
    <t>681/02</t>
  </si>
  <si>
    <t>1118/02</t>
  </si>
  <si>
    <t>620/02</t>
  </si>
  <si>
    <t>303/02</t>
  </si>
  <si>
    <t>178/02</t>
  </si>
  <si>
    <t>1110/3-02</t>
  </si>
  <si>
    <t>857/02</t>
  </si>
  <si>
    <t>297/02</t>
  </si>
  <si>
    <t>185/08</t>
  </si>
  <si>
    <t>585/02</t>
  </si>
  <si>
    <t>162/02</t>
  </si>
  <si>
    <t>355/02</t>
  </si>
  <si>
    <t>828/02</t>
  </si>
  <si>
    <t>715/08</t>
  </si>
  <si>
    <t>282/3-02</t>
  </si>
  <si>
    <t>820/02</t>
  </si>
  <si>
    <t>585/96</t>
  </si>
  <si>
    <t>275/02</t>
  </si>
  <si>
    <t>1119/02</t>
  </si>
  <si>
    <t>570/02</t>
  </si>
  <si>
    <t>306/02</t>
  </si>
  <si>
    <t>219/08</t>
  </si>
  <si>
    <t>855/02</t>
  </si>
  <si>
    <t>1235/02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</si>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</sst>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0" sqref="E170"/>
    </sheetView>
  </sheetViews>
  <sheetFormatPr defaultColWidth="9.07421875" defaultRowHeight="12.45" x14ac:dyDescent="0.3"/>
  <cols>
    <col min="1" max="1" width="4.69140625" style="2" customWidth="1"/>
    <col min="2" max="2" width="5.3046875" style="2" customWidth="1"/>
    <col min="3" max="3" width="9.07421875" style="1"/>
    <col min="4" max="4" width="11.53515625" style="1" customWidth="1"/>
    <col min="5" max="5" width="52.53515625" style="2" customWidth="1"/>
    <col min="6" max="6" width="9.3046875" style="2" customWidth="1"/>
    <col min="7" max="7" width="10" style="2" customWidth="1"/>
    <col min="8" max="8" width="7.53515625" style="2" customWidth="1"/>
    <col min="9" max="9" width="6.84375" style="2" customWidth="1"/>
    <col min="10" max="10" width="8.07421875" style="2" customWidth="1"/>
    <col min="11" max="11" width="10" style="2" customWidth="1"/>
    <col min="12" max="16384" width="9.07421875" style="2"/>
  </cols>
  <sheetData>
    <row r="1" spans="1:12" ht="14.6" x14ac:dyDescent="0.4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600000000000001" x14ac:dyDescent="0.3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3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0.9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6" x14ac:dyDescent="0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160</v>
      </c>
      <c r="G6" s="40">
        <v>3.9940000000000002</v>
      </c>
      <c r="H6" s="40">
        <v>9.02</v>
      </c>
      <c r="I6" s="40">
        <v>21.21</v>
      </c>
      <c r="J6" s="40">
        <v>230.15299999999999</v>
      </c>
      <c r="K6" s="41" t="s">
        <v>97</v>
      </c>
      <c r="L6" s="40">
        <v>13.53</v>
      </c>
    </row>
    <row r="7" spans="1:12" ht="14.6" x14ac:dyDescent="0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6" x14ac:dyDescent="0.4">
      <c r="A8" s="23"/>
      <c r="B8" s="15"/>
      <c r="C8" s="11"/>
      <c r="D8" s="7" t="s">
        <v>22</v>
      </c>
      <c r="E8" s="42" t="s">
        <v>40</v>
      </c>
      <c r="F8" s="43">
        <v>222</v>
      </c>
      <c r="G8" s="43">
        <v>6.4000000000000001E-2</v>
      </c>
      <c r="H8" s="43">
        <v>7.0000000000000001E-3</v>
      </c>
      <c r="I8" s="43">
        <v>15.25</v>
      </c>
      <c r="J8" s="43">
        <v>62.51</v>
      </c>
      <c r="K8" s="44" t="s">
        <v>98</v>
      </c>
      <c r="L8" s="43">
        <v>3.5</v>
      </c>
    </row>
    <row r="9" spans="1:12" ht="14.6" x14ac:dyDescent="0.4">
      <c r="A9" s="23"/>
      <c r="B9" s="15"/>
      <c r="C9" s="11"/>
      <c r="D9" s="7" t="s">
        <v>23</v>
      </c>
      <c r="E9" s="42" t="s">
        <v>41</v>
      </c>
      <c r="F9" s="43">
        <v>22.5</v>
      </c>
      <c r="G9" s="43">
        <v>1.71</v>
      </c>
      <c r="H9" s="43">
        <v>0.18</v>
      </c>
      <c r="I9" s="43">
        <v>11.07</v>
      </c>
      <c r="J9" s="43">
        <v>52.875</v>
      </c>
      <c r="K9" s="44"/>
      <c r="L9" s="43">
        <v>2.58</v>
      </c>
    </row>
    <row r="10" spans="1:12" ht="14.6" x14ac:dyDescent="0.4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/>
      <c r="L10" s="43">
        <v>20</v>
      </c>
    </row>
    <row r="11" spans="1:12" ht="14.6" x14ac:dyDescent="0.4">
      <c r="A11" s="23"/>
      <c r="B11" s="15"/>
      <c r="C11" s="11"/>
      <c r="D11" s="6"/>
      <c r="E11" s="42" t="s">
        <v>43</v>
      </c>
      <c r="F11" s="43">
        <v>30</v>
      </c>
      <c r="G11" s="43">
        <v>7.8</v>
      </c>
      <c r="H11" s="43">
        <v>7.83</v>
      </c>
      <c r="I11" s="43">
        <v>0</v>
      </c>
      <c r="J11" s="43">
        <v>103.2</v>
      </c>
      <c r="K11" s="44"/>
      <c r="L11" s="43">
        <v>17.22</v>
      </c>
    </row>
    <row r="12" spans="1:12" ht="14.6" x14ac:dyDescent="0.4">
      <c r="A12" s="23"/>
      <c r="B12" s="15"/>
      <c r="C12" s="11"/>
      <c r="D12" s="6"/>
      <c r="E12" s="42" t="s">
        <v>44</v>
      </c>
      <c r="F12" s="43">
        <v>50</v>
      </c>
      <c r="G12" s="43">
        <v>3.15</v>
      </c>
      <c r="H12" s="43">
        <v>1.05</v>
      </c>
      <c r="I12" s="43">
        <v>37.799999999999997</v>
      </c>
      <c r="J12" s="43">
        <v>173</v>
      </c>
      <c r="K12" s="44"/>
      <c r="L12" s="43">
        <v>9.35</v>
      </c>
    </row>
    <row r="13" spans="1:12" ht="14.6" x14ac:dyDescent="0.4">
      <c r="A13" s="24"/>
      <c r="B13" s="17"/>
      <c r="C13" s="8"/>
      <c r="D13" s="18" t="s">
        <v>33</v>
      </c>
      <c r="E13" s="9"/>
      <c r="F13" s="19">
        <f>SUM(F6:F12)</f>
        <v>584.5</v>
      </c>
      <c r="G13" s="19">
        <f>SUM(G6:G12)</f>
        <v>17.517999999999997</v>
      </c>
      <c r="H13" s="19">
        <f>SUM(H6:H12)</f>
        <v>18.286999999999999</v>
      </c>
      <c r="I13" s="19">
        <f>SUM(I6:I12)</f>
        <v>92.83</v>
      </c>
      <c r="J13" s="19">
        <f>SUM(J6:J12)</f>
        <v>659.73800000000006</v>
      </c>
      <c r="K13" s="25"/>
      <c r="L13" s="19">
        <f>SUM(L6:L12)</f>
        <v>66.179999999999993</v>
      </c>
    </row>
    <row r="14" spans="1:12" ht="14.6" x14ac:dyDescent="0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0.56999999999999995</v>
      </c>
      <c r="H14" s="43">
        <v>0.09</v>
      </c>
      <c r="I14" s="43">
        <v>1.89</v>
      </c>
      <c r="J14" s="43">
        <v>11.4</v>
      </c>
      <c r="K14" s="44"/>
      <c r="L14" s="43">
        <v>12.24</v>
      </c>
    </row>
    <row r="15" spans="1:12" ht="14.6" x14ac:dyDescent="0.4">
      <c r="A15" s="23"/>
      <c r="B15" s="15"/>
      <c r="C15" s="11"/>
      <c r="D15" s="7" t="s">
        <v>27</v>
      </c>
      <c r="E15" s="42" t="s">
        <v>46</v>
      </c>
      <c r="F15" s="43">
        <v>210</v>
      </c>
      <c r="G15" s="43">
        <v>1.75</v>
      </c>
      <c r="H15" s="43">
        <v>5.7080000000000002</v>
      </c>
      <c r="I15" s="43">
        <v>9.23</v>
      </c>
      <c r="J15" s="43">
        <v>95.92</v>
      </c>
      <c r="K15" s="44" t="s">
        <v>99</v>
      </c>
      <c r="L15" s="43">
        <v>15.79</v>
      </c>
    </row>
    <row r="16" spans="1:12" ht="14.6" x14ac:dyDescent="0.4">
      <c r="A16" s="23"/>
      <c r="B16" s="15"/>
      <c r="C16" s="11"/>
      <c r="D16" s="7" t="s">
        <v>28</v>
      </c>
      <c r="E16" s="42" t="s">
        <v>47</v>
      </c>
      <c r="F16" s="43">
        <v>75</v>
      </c>
      <c r="G16" s="43">
        <v>14.968</v>
      </c>
      <c r="H16" s="43">
        <v>17.87</v>
      </c>
      <c r="I16" s="43">
        <v>8.2240000000000002</v>
      </c>
      <c r="J16" s="43">
        <v>251.94</v>
      </c>
      <c r="K16" s="44" t="s">
        <v>100</v>
      </c>
      <c r="L16" s="43">
        <v>76.77</v>
      </c>
    </row>
    <row r="17" spans="1:12" ht="14.6" x14ac:dyDescent="0.4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5.4909999999999997</v>
      </c>
      <c r="H17" s="43">
        <v>6.2320000000000002</v>
      </c>
      <c r="I17" s="43">
        <v>36.014000000000003</v>
      </c>
      <c r="J17" s="43">
        <v>222.87</v>
      </c>
      <c r="K17" s="44" t="s">
        <v>101</v>
      </c>
      <c r="L17" s="43">
        <v>7.84</v>
      </c>
    </row>
    <row r="18" spans="1:12" ht="14.6" x14ac:dyDescent="0.4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</v>
      </c>
      <c r="H18" s="43">
        <v>0.2</v>
      </c>
      <c r="I18" s="43">
        <v>20.2</v>
      </c>
      <c r="J18" s="43">
        <v>92</v>
      </c>
      <c r="K18" s="44"/>
      <c r="L18" s="43">
        <v>17</v>
      </c>
    </row>
    <row r="19" spans="1:12" ht="14.6" x14ac:dyDescent="0.4">
      <c r="A19" s="23"/>
      <c r="B19" s="15"/>
      <c r="C19" s="11"/>
      <c r="D19" s="7" t="s">
        <v>31</v>
      </c>
      <c r="E19" s="42" t="s">
        <v>41</v>
      </c>
      <c r="F19" s="43">
        <v>22.5</v>
      </c>
      <c r="G19" s="43">
        <v>1.71</v>
      </c>
      <c r="H19" s="43">
        <v>0.18</v>
      </c>
      <c r="I19" s="43">
        <v>11.07</v>
      </c>
      <c r="J19" s="43">
        <v>52.87</v>
      </c>
      <c r="K19" s="44"/>
      <c r="L19" s="43">
        <v>2.58</v>
      </c>
    </row>
    <row r="20" spans="1:12" ht="14.6" x14ac:dyDescent="0.4">
      <c r="A20" s="23"/>
      <c r="B20" s="15"/>
      <c r="C20" s="11"/>
      <c r="D20" s="7" t="s">
        <v>32</v>
      </c>
      <c r="E20" s="42" t="s">
        <v>50</v>
      </c>
      <c r="F20" s="43">
        <v>32.5</v>
      </c>
      <c r="G20" s="43">
        <v>2.5680000000000001</v>
      </c>
      <c r="H20" s="43">
        <v>0.32500000000000001</v>
      </c>
      <c r="I20" s="43">
        <v>15.7</v>
      </c>
      <c r="J20" s="43">
        <v>76.375</v>
      </c>
      <c r="K20" s="44"/>
      <c r="L20" s="43">
        <v>3.15</v>
      </c>
    </row>
    <row r="21" spans="1:12" ht="14.6" x14ac:dyDescent="0.4">
      <c r="A21" s="23"/>
      <c r="B21" s="15"/>
      <c r="C21" s="11"/>
      <c r="D21" s="6"/>
      <c r="E21" s="42" t="s">
        <v>51</v>
      </c>
      <c r="F21" s="43">
        <v>200</v>
      </c>
      <c r="G21" s="43">
        <v>1.8</v>
      </c>
      <c r="H21" s="43">
        <v>0.4</v>
      </c>
      <c r="I21" s="43">
        <v>16.2</v>
      </c>
      <c r="J21" s="43">
        <v>18.399999999999999</v>
      </c>
      <c r="K21" s="44"/>
      <c r="L21" s="43">
        <v>30</v>
      </c>
    </row>
    <row r="22" spans="1:12" ht="14.6" x14ac:dyDescent="0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6" x14ac:dyDescent="0.4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>SUM(G14:G22)</f>
        <v>29.857000000000003</v>
      </c>
      <c r="H23" s="19">
        <f>SUM(H14:H22)</f>
        <v>31.004999999999995</v>
      </c>
      <c r="I23" s="19">
        <f>SUM(I14:I22)</f>
        <v>118.52800000000002</v>
      </c>
      <c r="J23" s="19">
        <f>SUM(J14:J22)</f>
        <v>821.77499999999998</v>
      </c>
      <c r="K23" s="25"/>
      <c r="L23" s="19">
        <f>SUM(L14:L22)</f>
        <v>165.37</v>
      </c>
    </row>
    <row r="24" spans="1:12" ht="14.6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1534.5</v>
      </c>
      <c r="G24" s="32">
        <f>G13+G23</f>
        <v>47.375</v>
      </c>
      <c r="H24" s="32">
        <f>H13+H23</f>
        <v>49.291999999999994</v>
      </c>
      <c r="I24" s="32">
        <f>I13+I23</f>
        <v>211.358</v>
      </c>
      <c r="J24" s="32">
        <f>J13+J23</f>
        <v>1481.5129999999999</v>
      </c>
      <c r="K24" s="32"/>
      <c r="L24" s="32">
        <f>L13+L23</f>
        <v>231.55</v>
      </c>
    </row>
    <row r="25" spans="1:12" ht="14.6" x14ac:dyDescent="0.4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100</v>
      </c>
      <c r="G25" s="40">
        <v>16.059999999999999</v>
      </c>
      <c r="H25" s="40">
        <v>22.184000000000001</v>
      </c>
      <c r="I25" s="40">
        <v>5.5919999999999996</v>
      </c>
      <c r="J25" s="40">
        <v>286.26</v>
      </c>
      <c r="K25" s="41" t="s">
        <v>102</v>
      </c>
      <c r="L25" s="40">
        <v>79.31</v>
      </c>
    </row>
    <row r="26" spans="1:12" ht="14.6" x14ac:dyDescent="0.4">
      <c r="A26" s="14"/>
      <c r="B26" s="15"/>
      <c r="C26" s="11"/>
      <c r="D26" s="6"/>
      <c r="E26" s="42" t="s">
        <v>53</v>
      </c>
      <c r="F26" s="43">
        <v>150</v>
      </c>
      <c r="G26" s="43">
        <v>3.8140000000000001</v>
      </c>
      <c r="H26" s="43">
        <v>6.109</v>
      </c>
      <c r="I26" s="43">
        <v>40.014000000000003</v>
      </c>
      <c r="J26" s="43">
        <v>230.29</v>
      </c>
      <c r="K26" s="44" t="s">
        <v>103</v>
      </c>
      <c r="L26" s="43">
        <v>10.220000000000001</v>
      </c>
    </row>
    <row r="27" spans="1:12" ht="14.6" x14ac:dyDescent="0.4">
      <c r="A27" s="14"/>
      <c r="B27" s="15"/>
      <c r="C27" s="11"/>
      <c r="D27" s="7" t="s">
        <v>22</v>
      </c>
      <c r="E27" s="42" t="s">
        <v>40</v>
      </c>
      <c r="F27" s="43">
        <v>222</v>
      </c>
      <c r="G27" s="43">
        <v>6.4000000000000001E-2</v>
      </c>
      <c r="H27" s="43">
        <v>7.0000000000000001E-3</v>
      </c>
      <c r="I27" s="43">
        <v>15.25</v>
      </c>
      <c r="J27" s="43">
        <v>61.314999999999998</v>
      </c>
      <c r="K27" s="44" t="s">
        <v>98</v>
      </c>
      <c r="L27" s="43">
        <v>3.5</v>
      </c>
    </row>
    <row r="28" spans="1:12" ht="14.6" x14ac:dyDescent="0.4">
      <c r="A28" s="14"/>
      <c r="B28" s="15"/>
      <c r="C28" s="11"/>
      <c r="D28" s="7" t="s">
        <v>23</v>
      </c>
      <c r="E28" s="42" t="s">
        <v>41</v>
      </c>
      <c r="F28" s="43">
        <v>22.5</v>
      </c>
      <c r="G28" s="43">
        <v>1.71</v>
      </c>
      <c r="H28" s="43">
        <v>0.18</v>
      </c>
      <c r="I28" s="43">
        <v>11.07</v>
      </c>
      <c r="J28" s="43">
        <v>52.875</v>
      </c>
      <c r="K28" s="44"/>
      <c r="L28" s="43">
        <v>2.58</v>
      </c>
    </row>
    <row r="29" spans="1:12" ht="14.6" x14ac:dyDescent="0.4">
      <c r="A29" s="14"/>
      <c r="B29" s="15"/>
      <c r="C29" s="11"/>
      <c r="D29" s="7" t="s">
        <v>24</v>
      </c>
      <c r="E29" s="42" t="s">
        <v>42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/>
      <c r="L29" s="43">
        <v>20</v>
      </c>
    </row>
    <row r="30" spans="1:12" ht="14.6" x14ac:dyDescent="0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6" x14ac:dyDescent="0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6" x14ac:dyDescent="0.4">
      <c r="A32" s="16"/>
      <c r="B32" s="17"/>
      <c r="C32" s="8"/>
      <c r="D32" s="18" t="s">
        <v>33</v>
      </c>
      <c r="E32" s="9"/>
      <c r="F32" s="19">
        <f>SUM(F25:F31)</f>
        <v>594.5</v>
      </c>
      <c r="G32" s="19">
        <f>SUM(G25:G31)</f>
        <v>22.448</v>
      </c>
      <c r="H32" s="19">
        <f>SUM(H25:H31)</f>
        <v>28.68</v>
      </c>
      <c r="I32" s="19">
        <f>SUM(I25:I31)</f>
        <v>79.426000000000002</v>
      </c>
      <c r="J32" s="19">
        <f>SUM(J25:J31)</f>
        <v>668.74</v>
      </c>
      <c r="K32" s="25"/>
      <c r="L32" s="19">
        <f>SUM(L25:L31)</f>
        <v>115.61</v>
      </c>
    </row>
    <row r="33" spans="1:12" ht="14.6" x14ac:dyDescent="0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60</v>
      </c>
      <c r="G33" s="43">
        <v>0.56999999999999995</v>
      </c>
      <c r="H33" s="43">
        <v>0.09</v>
      </c>
      <c r="I33" s="43">
        <v>1.89</v>
      </c>
      <c r="J33" s="43">
        <v>11.4</v>
      </c>
      <c r="K33" s="44"/>
      <c r="L33" s="43">
        <v>12.24</v>
      </c>
    </row>
    <row r="34" spans="1:12" ht="14.6" x14ac:dyDescent="0.4">
      <c r="A34" s="14"/>
      <c r="B34" s="15"/>
      <c r="C34" s="11"/>
      <c r="D34" s="7" t="s">
        <v>27</v>
      </c>
      <c r="E34" s="42" t="s">
        <v>54</v>
      </c>
      <c r="F34" s="43">
        <v>210</v>
      </c>
      <c r="G34" s="43">
        <v>2.069</v>
      </c>
      <c r="H34" s="43">
        <v>5.7110000000000003</v>
      </c>
      <c r="I34" s="43">
        <v>13.542999999999999</v>
      </c>
      <c r="J34" s="43">
        <v>114.44</v>
      </c>
      <c r="K34" s="44" t="s">
        <v>95</v>
      </c>
      <c r="L34" s="43">
        <v>19.91</v>
      </c>
    </row>
    <row r="35" spans="1:12" ht="14.6" x14ac:dyDescent="0.4">
      <c r="A35" s="14"/>
      <c r="B35" s="15"/>
      <c r="C35" s="11"/>
      <c r="D35" s="7" t="s">
        <v>28</v>
      </c>
      <c r="E35" s="42" t="s">
        <v>55</v>
      </c>
      <c r="F35" s="43">
        <v>130</v>
      </c>
      <c r="G35" s="43">
        <v>10.99</v>
      </c>
      <c r="H35" s="43">
        <v>3.6629999999999998</v>
      </c>
      <c r="I35" s="43">
        <v>10.827999999999999</v>
      </c>
      <c r="J35" s="43">
        <v>121.1</v>
      </c>
      <c r="K35" s="44" t="s">
        <v>104</v>
      </c>
      <c r="L35" s="43">
        <v>52.68</v>
      </c>
    </row>
    <row r="36" spans="1:12" ht="14.6" x14ac:dyDescent="0.4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3.2063000000000001</v>
      </c>
      <c r="H36" s="43">
        <v>6.7927999999999997</v>
      </c>
      <c r="I36" s="43">
        <v>21.652000000000001</v>
      </c>
      <c r="J36" s="43">
        <v>161.01</v>
      </c>
      <c r="K36" s="44" t="s">
        <v>93</v>
      </c>
      <c r="L36" s="43">
        <v>16.22</v>
      </c>
    </row>
    <row r="37" spans="1:12" ht="14.6" x14ac:dyDescent="0.4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0.45</v>
      </c>
      <c r="H37" s="43">
        <v>0.1</v>
      </c>
      <c r="I37" s="43">
        <v>33.99</v>
      </c>
      <c r="J37" s="43">
        <v>138.6</v>
      </c>
      <c r="K37" s="44" t="s">
        <v>105</v>
      </c>
      <c r="L37" s="43">
        <v>13.8</v>
      </c>
    </row>
    <row r="38" spans="1:12" ht="14.6" x14ac:dyDescent="0.4">
      <c r="A38" s="14"/>
      <c r="B38" s="15"/>
      <c r="C38" s="11"/>
      <c r="D38" s="7" t="s">
        <v>31</v>
      </c>
      <c r="E38" s="42" t="s">
        <v>41</v>
      </c>
      <c r="F38" s="43">
        <v>22.5</v>
      </c>
      <c r="G38" s="43">
        <v>1.71</v>
      </c>
      <c r="H38" s="43">
        <v>0.18</v>
      </c>
      <c r="I38" s="43">
        <v>11.07</v>
      </c>
      <c r="J38" s="43">
        <v>52.87</v>
      </c>
      <c r="K38" s="44"/>
      <c r="L38" s="43">
        <v>2.58</v>
      </c>
    </row>
    <row r="39" spans="1:12" ht="14.6" x14ac:dyDescent="0.4">
      <c r="A39" s="14"/>
      <c r="B39" s="15"/>
      <c r="C39" s="11"/>
      <c r="D39" s="7" t="s">
        <v>32</v>
      </c>
      <c r="E39" s="42" t="s">
        <v>50</v>
      </c>
      <c r="F39" s="43">
        <v>32.5</v>
      </c>
      <c r="G39" s="43">
        <v>2.5680000000000001</v>
      </c>
      <c r="H39" s="43">
        <v>0.32500000000000001</v>
      </c>
      <c r="I39" s="43">
        <v>15.7</v>
      </c>
      <c r="J39" s="43">
        <v>76.375</v>
      </c>
      <c r="K39" s="44"/>
      <c r="L39" s="43">
        <v>3.15</v>
      </c>
    </row>
    <row r="40" spans="1:12" ht="14.6" x14ac:dyDescent="0.4">
      <c r="A40" s="14"/>
      <c r="B40" s="15"/>
      <c r="C40" s="11"/>
      <c r="D40" s="6"/>
      <c r="E40" s="42" t="s">
        <v>51</v>
      </c>
      <c r="F40" s="43">
        <v>200</v>
      </c>
      <c r="G40" s="43">
        <v>1.8</v>
      </c>
      <c r="H40" s="43">
        <v>0.4</v>
      </c>
      <c r="I40" s="43">
        <v>16.2</v>
      </c>
      <c r="J40" s="43">
        <v>18.399999999999999</v>
      </c>
      <c r="K40" s="44"/>
      <c r="L40" s="43">
        <v>30</v>
      </c>
    </row>
    <row r="41" spans="1:12" ht="14.6" x14ac:dyDescent="0.4">
      <c r="A41" s="14"/>
      <c r="B41" s="15"/>
      <c r="C41" s="11"/>
      <c r="D41" s="6"/>
      <c r="E41" s="42" t="s">
        <v>44</v>
      </c>
      <c r="F41" s="43">
        <v>40</v>
      </c>
      <c r="G41" s="43">
        <v>2.52</v>
      </c>
      <c r="H41" s="43">
        <v>0.84</v>
      </c>
      <c r="I41" s="43">
        <v>30.24</v>
      </c>
      <c r="J41" s="43">
        <v>138.4</v>
      </c>
      <c r="K41" s="44"/>
      <c r="L41" s="43">
        <v>6.8</v>
      </c>
    </row>
    <row r="42" spans="1:12" ht="14.6" x14ac:dyDescent="0.4">
      <c r="A42" s="16"/>
      <c r="B42" s="17"/>
      <c r="C42" s="8"/>
      <c r="D42" s="18" t="s">
        <v>33</v>
      </c>
      <c r="E42" s="9"/>
      <c r="F42" s="19">
        <f>SUM(F33:F41)</f>
        <v>1045</v>
      </c>
      <c r="G42" s="19">
        <f>SUM(G33:G41)</f>
        <v>25.883300000000002</v>
      </c>
      <c r="H42" s="19">
        <f>SUM(H33:H41)</f>
        <v>18.101799999999997</v>
      </c>
      <c r="I42" s="19">
        <f>SUM(I33:I41)</f>
        <v>155.113</v>
      </c>
      <c r="J42" s="19">
        <f>SUM(J33:J41)</f>
        <v>832.59499999999991</v>
      </c>
      <c r="K42" s="25"/>
      <c r="L42" s="19">
        <f>SUM(L33:L41)</f>
        <v>157.38</v>
      </c>
    </row>
    <row r="43" spans="1:12" ht="15.75" customHeigh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1639.5</v>
      </c>
      <c r="G43" s="32">
        <f>G32+G42</f>
        <v>48.331299999999999</v>
      </c>
      <c r="H43" s="32">
        <f>H32+H42</f>
        <v>46.781799999999997</v>
      </c>
      <c r="I43" s="32">
        <f>I32+I42</f>
        <v>234.53899999999999</v>
      </c>
      <c r="J43" s="32">
        <f>J32+J42</f>
        <v>1501.335</v>
      </c>
      <c r="K43" s="32"/>
      <c r="L43" s="32">
        <f>L32+L42</f>
        <v>272.99</v>
      </c>
    </row>
    <row r="44" spans="1:12" ht="14.6" x14ac:dyDescent="0.4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230</v>
      </c>
      <c r="G44" s="40">
        <v>29.652999999999999</v>
      </c>
      <c r="H44" s="40">
        <v>20.675000000000001</v>
      </c>
      <c r="I44" s="40">
        <v>41.552999999999997</v>
      </c>
      <c r="J44" s="40">
        <v>476.28</v>
      </c>
      <c r="K44" s="41" t="s">
        <v>106</v>
      </c>
      <c r="L44" s="40">
        <v>61.25</v>
      </c>
    </row>
    <row r="45" spans="1:12" ht="14.6" x14ac:dyDescent="0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6" x14ac:dyDescent="0.4">
      <c r="A46" s="23"/>
      <c r="B46" s="15"/>
      <c r="C46" s="11"/>
      <c r="D46" s="7" t="s">
        <v>22</v>
      </c>
      <c r="E46" s="42" t="s">
        <v>40</v>
      </c>
      <c r="F46" s="43">
        <v>222</v>
      </c>
      <c r="G46" s="43">
        <v>6.4000000000000001E-2</v>
      </c>
      <c r="H46" s="43">
        <v>7.0000000000000001E-3</v>
      </c>
      <c r="I46" s="43">
        <v>15.25</v>
      </c>
      <c r="J46" s="43">
        <v>62.51</v>
      </c>
      <c r="K46" s="43" t="s">
        <v>98</v>
      </c>
      <c r="L46" s="43">
        <v>3.5</v>
      </c>
    </row>
    <row r="47" spans="1:12" ht="14.6" x14ac:dyDescent="0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6" x14ac:dyDescent="0.4">
      <c r="A48" s="23"/>
      <c r="B48" s="15"/>
      <c r="C48" s="11"/>
      <c r="D48" s="7" t="s">
        <v>24</v>
      </c>
      <c r="E48" s="42" t="s">
        <v>59</v>
      </c>
      <c r="F48" s="43">
        <v>200</v>
      </c>
      <c r="G48" s="43">
        <v>0.8</v>
      </c>
      <c r="H48" s="43">
        <v>0.8</v>
      </c>
      <c r="I48" s="43">
        <v>19.600000000000001</v>
      </c>
      <c r="J48" s="43">
        <v>94</v>
      </c>
      <c r="K48" s="44"/>
      <c r="L48" s="43">
        <v>26</v>
      </c>
    </row>
    <row r="49" spans="1:12" ht="14.6" x14ac:dyDescent="0.4">
      <c r="A49" s="23"/>
      <c r="B49" s="15"/>
      <c r="C49" s="11"/>
      <c r="D49" s="6"/>
      <c r="E49" s="42" t="s">
        <v>60</v>
      </c>
      <c r="F49" s="43">
        <v>50</v>
      </c>
      <c r="G49" s="43">
        <v>1.4</v>
      </c>
      <c r="H49" s="43">
        <v>1.65</v>
      </c>
      <c r="I49" s="43">
        <v>38.65</v>
      </c>
      <c r="J49" s="43">
        <v>41.7</v>
      </c>
      <c r="K49" s="44"/>
      <c r="L49" s="43">
        <v>9.35</v>
      </c>
    </row>
    <row r="50" spans="1:12" ht="14.6" x14ac:dyDescent="0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6" x14ac:dyDescent="0.4">
      <c r="A51" s="24"/>
      <c r="B51" s="17"/>
      <c r="C51" s="8"/>
      <c r="D51" s="18" t="s">
        <v>33</v>
      </c>
      <c r="E51" s="9"/>
      <c r="F51" s="19">
        <f>SUM(F44:F50)</f>
        <v>702</v>
      </c>
      <c r="G51" s="19">
        <f>SUM(G44:G50)</f>
        <v>31.916999999999998</v>
      </c>
      <c r="H51" s="19">
        <f>SUM(H44:H50)</f>
        <v>23.132000000000001</v>
      </c>
      <c r="I51" s="19">
        <f>SUM(I44:I50)</f>
        <v>115.053</v>
      </c>
      <c r="J51" s="19">
        <f>SUM(J44:J50)</f>
        <v>674.49</v>
      </c>
      <c r="K51" s="25"/>
      <c r="L51" s="19">
        <f>SUM(L44:L50)</f>
        <v>100.1</v>
      </c>
    </row>
    <row r="52" spans="1:12" ht="14.6" x14ac:dyDescent="0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45</v>
      </c>
      <c r="F52" s="43">
        <v>60</v>
      </c>
      <c r="G52" s="43">
        <v>0.56999999999999995</v>
      </c>
      <c r="H52" s="43">
        <v>0.09</v>
      </c>
      <c r="I52" s="43">
        <v>1.89</v>
      </c>
      <c r="J52" s="43">
        <v>11.4</v>
      </c>
      <c r="K52" s="44"/>
      <c r="L52" s="43">
        <v>12.24</v>
      </c>
    </row>
    <row r="53" spans="1:12" ht="14.6" x14ac:dyDescent="0.4">
      <c r="A53" s="23"/>
      <c r="B53" s="15"/>
      <c r="C53" s="11"/>
      <c r="D53" s="7" t="s">
        <v>27</v>
      </c>
      <c r="E53" s="42" t="s">
        <v>61</v>
      </c>
      <c r="F53" s="43">
        <v>230</v>
      </c>
      <c r="G53" s="43">
        <v>5.8339999999999996</v>
      </c>
      <c r="H53" s="43">
        <v>5.407</v>
      </c>
      <c r="I53" s="43">
        <v>14.78</v>
      </c>
      <c r="J53" s="43">
        <v>131.51900000000001</v>
      </c>
      <c r="K53" s="44" t="s">
        <v>107</v>
      </c>
      <c r="L53" s="43">
        <v>24.45</v>
      </c>
    </row>
    <row r="54" spans="1:12" ht="14.6" x14ac:dyDescent="0.4">
      <c r="A54" s="23"/>
      <c r="B54" s="15"/>
      <c r="C54" s="11"/>
      <c r="D54" s="7" t="s">
        <v>28</v>
      </c>
      <c r="E54" s="42" t="s">
        <v>62</v>
      </c>
      <c r="F54" s="43">
        <v>235</v>
      </c>
      <c r="G54" s="43">
        <v>15.433</v>
      </c>
      <c r="H54" s="43">
        <v>17.114000000000001</v>
      </c>
      <c r="I54" s="43">
        <v>15.795999999999999</v>
      </c>
      <c r="J54" s="43">
        <v>280.21699999999998</v>
      </c>
      <c r="K54" s="44" t="s">
        <v>108</v>
      </c>
      <c r="L54" s="43">
        <v>68.84</v>
      </c>
    </row>
    <row r="55" spans="1:12" ht="14.6" x14ac:dyDescent="0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6" x14ac:dyDescent="0.4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0.16</v>
      </c>
      <c r="H56" s="43">
        <v>0.16</v>
      </c>
      <c r="I56" s="43">
        <v>27.87</v>
      </c>
      <c r="J56" s="43">
        <v>114.56</v>
      </c>
      <c r="K56" s="44" t="s">
        <v>109</v>
      </c>
      <c r="L56" s="43">
        <v>7.94</v>
      </c>
    </row>
    <row r="57" spans="1:12" ht="14.6" x14ac:dyDescent="0.4">
      <c r="A57" s="23"/>
      <c r="B57" s="15"/>
      <c r="C57" s="11"/>
      <c r="D57" s="7" t="s">
        <v>31</v>
      </c>
      <c r="E57" s="42" t="s">
        <v>41</v>
      </c>
      <c r="F57" s="43">
        <v>22.5</v>
      </c>
      <c r="G57" s="43">
        <v>1.71</v>
      </c>
      <c r="H57" s="43">
        <v>0.18</v>
      </c>
      <c r="I57" s="43">
        <v>11.07</v>
      </c>
      <c r="J57" s="43">
        <v>52.87</v>
      </c>
      <c r="K57" s="44"/>
      <c r="L57" s="43">
        <v>2.58</v>
      </c>
    </row>
    <row r="58" spans="1:12" ht="14.6" x14ac:dyDescent="0.4">
      <c r="A58" s="23"/>
      <c r="B58" s="15"/>
      <c r="C58" s="11"/>
      <c r="D58" s="7" t="s">
        <v>32</v>
      </c>
      <c r="E58" s="42" t="s">
        <v>50</v>
      </c>
      <c r="F58" s="43">
        <v>32.5</v>
      </c>
      <c r="G58" s="43">
        <v>2.5680000000000001</v>
      </c>
      <c r="H58" s="43">
        <v>0.32500000000000001</v>
      </c>
      <c r="I58" s="43">
        <v>15.7</v>
      </c>
      <c r="J58" s="43">
        <v>76.375</v>
      </c>
      <c r="K58" s="44"/>
      <c r="L58" s="43">
        <v>3.15</v>
      </c>
    </row>
    <row r="59" spans="1:12" ht="14.6" x14ac:dyDescent="0.4">
      <c r="A59" s="23"/>
      <c r="B59" s="15"/>
      <c r="C59" s="11"/>
      <c r="D59" s="6"/>
      <c r="E59" s="42" t="s">
        <v>44</v>
      </c>
      <c r="F59" s="43">
        <v>40</v>
      </c>
      <c r="G59" s="43">
        <v>2.52</v>
      </c>
      <c r="H59" s="43">
        <v>0.84</v>
      </c>
      <c r="I59" s="43">
        <v>30.24</v>
      </c>
      <c r="J59" s="43">
        <v>138.4</v>
      </c>
      <c r="K59" s="44"/>
      <c r="L59" s="43">
        <v>6.8</v>
      </c>
    </row>
    <row r="60" spans="1:12" ht="14.6" x14ac:dyDescent="0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6" x14ac:dyDescent="0.4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>SUM(G52:G60)</f>
        <v>28.795000000000002</v>
      </c>
      <c r="H61" s="19">
        <f>SUM(H52:H60)</f>
        <v>24.116</v>
      </c>
      <c r="I61" s="19">
        <f>SUM(I52:I60)</f>
        <v>117.346</v>
      </c>
      <c r="J61" s="19">
        <f>SUM(J52:J60)</f>
        <v>805.34099999999989</v>
      </c>
      <c r="K61" s="25"/>
      <c r="L61" s="19">
        <f>SUM(L52:L60)</f>
        <v>126</v>
      </c>
    </row>
    <row r="62" spans="1:12" ht="15.75" customHeigh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1522</v>
      </c>
      <c r="G62" s="32">
        <f>G51+G61</f>
        <v>60.712000000000003</v>
      </c>
      <c r="H62" s="32">
        <f>H51+H61</f>
        <v>47.248000000000005</v>
      </c>
      <c r="I62" s="32">
        <f>I51+I61</f>
        <v>232.399</v>
      </c>
      <c r="J62" s="32">
        <f>J51+J61</f>
        <v>1479.8309999999999</v>
      </c>
      <c r="K62" s="32"/>
      <c r="L62" s="32">
        <f>L51+L61</f>
        <v>226.1</v>
      </c>
    </row>
    <row r="63" spans="1:12" ht="14.6" x14ac:dyDescent="0.4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41</v>
      </c>
      <c r="G63" s="40">
        <v>5.6740000000000004</v>
      </c>
      <c r="H63" s="40">
        <v>9.8469999999999995</v>
      </c>
      <c r="I63" s="40">
        <v>4.7069999999999999</v>
      </c>
      <c r="J63" s="40">
        <v>129.905</v>
      </c>
      <c r="K63" s="41" t="s">
        <v>110</v>
      </c>
      <c r="L63" s="40">
        <v>24.51</v>
      </c>
    </row>
    <row r="64" spans="1:12" ht="14.6" x14ac:dyDescent="0.4">
      <c r="A64" s="23"/>
      <c r="B64" s="15"/>
      <c r="C64" s="11"/>
      <c r="D64" s="6"/>
      <c r="E64" s="42" t="s">
        <v>48</v>
      </c>
      <c r="F64" s="43">
        <v>150</v>
      </c>
      <c r="G64" s="43">
        <v>5.4909999999999997</v>
      </c>
      <c r="H64" s="43">
        <v>6.2320000000000002</v>
      </c>
      <c r="I64" s="43">
        <v>36.014000000000003</v>
      </c>
      <c r="J64" s="43">
        <v>222.87</v>
      </c>
      <c r="K64" s="44" t="s">
        <v>101</v>
      </c>
      <c r="L64" s="43">
        <v>7.84</v>
      </c>
    </row>
    <row r="65" spans="1:12" ht="14.6" x14ac:dyDescent="0.4">
      <c r="A65" s="23"/>
      <c r="B65" s="15"/>
      <c r="C65" s="11"/>
      <c r="D65" s="7" t="s">
        <v>22</v>
      </c>
      <c r="E65" s="42" t="s">
        <v>40</v>
      </c>
      <c r="F65" s="43">
        <v>222</v>
      </c>
      <c r="G65" s="43">
        <v>6.4000000000000001E-2</v>
      </c>
      <c r="H65" s="43">
        <v>7.0000000000000001E-3</v>
      </c>
      <c r="I65" s="43">
        <v>15.25</v>
      </c>
      <c r="J65" s="43">
        <v>62.51</v>
      </c>
      <c r="K65" s="44" t="s">
        <v>98</v>
      </c>
      <c r="L65" s="43">
        <v>3.5</v>
      </c>
    </row>
    <row r="66" spans="1:12" ht="14.6" x14ac:dyDescent="0.4">
      <c r="A66" s="23"/>
      <c r="B66" s="15"/>
      <c r="C66" s="11"/>
      <c r="D66" s="7" t="s">
        <v>23</v>
      </c>
      <c r="E66" s="42" t="s">
        <v>41</v>
      </c>
      <c r="F66" s="43">
        <v>22.5</v>
      </c>
      <c r="G66" s="43">
        <v>1.71</v>
      </c>
      <c r="H66" s="43">
        <v>0.18</v>
      </c>
      <c r="I66" s="43">
        <v>11.07</v>
      </c>
      <c r="J66" s="43">
        <v>52.87</v>
      </c>
      <c r="K66" s="44"/>
      <c r="L66" s="43">
        <v>2.58</v>
      </c>
    </row>
    <row r="67" spans="1:12" ht="14.6" x14ac:dyDescent="0.4">
      <c r="A67" s="23"/>
      <c r="B67" s="15"/>
      <c r="C67" s="11"/>
      <c r="D67" s="7" t="s">
        <v>24</v>
      </c>
      <c r="E67" s="42" t="s">
        <v>59</v>
      </c>
      <c r="F67" s="43">
        <v>250</v>
      </c>
      <c r="G67" s="43">
        <v>1</v>
      </c>
      <c r="H67" s="43">
        <v>1</v>
      </c>
      <c r="I67" s="43">
        <v>24.5</v>
      </c>
      <c r="J67" s="43">
        <v>117.5</v>
      </c>
      <c r="K67" s="44"/>
      <c r="L67" s="43">
        <v>32.5</v>
      </c>
    </row>
    <row r="68" spans="1:12" ht="14.6" x14ac:dyDescent="0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6" x14ac:dyDescent="0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6" x14ac:dyDescent="0.4">
      <c r="A70" s="24"/>
      <c r="B70" s="17"/>
      <c r="C70" s="8"/>
      <c r="D70" s="18" t="s">
        <v>33</v>
      </c>
      <c r="E70" s="9"/>
      <c r="F70" s="19">
        <f>SUM(F63:F69)</f>
        <v>685.5</v>
      </c>
      <c r="G70" s="19">
        <f>SUM(G63:G69)</f>
        <v>13.939</v>
      </c>
      <c r="H70" s="19">
        <f>SUM(H63:H69)</f>
        <v>17.266000000000002</v>
      </c>
      <c r="I70" s="19">
        <f>SUM(I63:I69)</f>
        <v>91.540999999999997</v>
      </c>
      <c r="J70" s="19">
        <f>SUM(J63:J69)</f>
        <v>585.65499999999997</v>
      </c>
      <c r="K70" s="25"/>
      <c r="L70" s="19">
        <f>SUM(L63:L69)</f>
        <v>70.930000000000007</v>
      </c>
    </row>
    <row r="71" spans="1:12" ht="14.6" x14ac:dyDescent="0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45</v>
      </c>
      <c r="F71" s="43">
        <v>60</v>
      </c>
      <c r="G71" s="43">
        <v>0.56999999999999995</v>
      </c>
      <c r="H71" s="43">
        <v>0.09</v>
      </c>
      <c r="I71" s="43">
        <v>1.89</v>
      </c>
      <c r="J71" s="43">
        <v>11.4</v>
      </c>
      <c r="K71" s="44"/>
      <c r="L71" s="43">
        <v>12.24</v>
      </c>
    </row>
    <row r="72" spans="1:12" ht="14.6" x14ac:dyDescent="0.4">
      <c r="A72" s="23"/>
      <c r="B72" s="15"/>
      <c r="C72" s="11"/>
      <c r="D72" s="7" t="s">
        <v>27</v>
      </c>
      <c r="E72" s="42" t="s">
        <v>65</v>
      </c>
      <c r="F72" s="43">
        <v>210</v>
      </c>
      <c r="G72" s="43">
        <v>1.996</v>
      </c>
      <c r="H72" s="43">
        <v>5.2050000000000001</v>
      </c>
      <c r="I72" s="43">
        <v>14.183999999999999</v>
      </c>
      <c r="J72" s="43">
        <v>112.2</v>
      </c>
      <c r="K72" s="44" t="s">
        <v>111</v>
      </c>
      <c r="L72" s="43">
        <v>19.059999999999999</v>
      </c>
    </row>
    <row r="73" spans="1:12" ht="14.6" x14ac:dyDescent="0.4">
      <c r="A73" s="23"/>
      <c r="B73" s="15"/>
      <c r="C73" s="11"/>
      <c r="D73" s="7" t="s">
        <v>28</v>
      </c>
      <c r="E73" s="42" t="s">
        <v>66</v>
      </c>
      <c r="F73" s="43">
        <v>155</v>
      </c>
      <c r="G73" s="43">
        <v>18.818000000000001</v>
      </c>
      <c r="H73" s="43">
        <v>24.634</v>
      </c>
      <c r="I73" s="43">
        <v>21.867999999999999</v>
      </c>
      <c r="J73" s="43">
        <v>348.14499999999998</v>
      </c>
      <c r="K73" s="44" t="s">
        <v>112</v>
      </c>
      <c r="L73" s="43">
        <v>60.57</v>
      </c>
    </row>
    <row r="74" spans="1:12" ht="14.6" x14ac:dyDescent="0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6" x14ac:dyDescent="0.4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0.25</v>
      </c>
      <c r="H75" s="43">
        <v>0.1</v>
      </c>
      <c r="I75" s="43">
        <v>25.774999999999999</v>
      </c>
      <c r="J75" s="43">
        <v>106.76</v>
      </c>
      <c r="K75" s="44" t="s">
        <v>113</v>
      </c>
      <c r="L75" s="43">
        <v>7.79</v>
      </c>
    </row>
    <row r="76" spans="1:12" ht="14.6" x14ac:dyDescent="0.4">
      <c r="A76" s="23"/>
      <c r="B76" s="15"/>
      <c r="C76" s="11"/>
      <c r="D76" s="7" t="s">
        <v>31</v>
      </c>
      <c r="E76" s="42" t="s">
        <v>41</v>
      </c>
      <c r="F76" s="43">
        <v>22.5</v>
      </c>
      <c r="G76" s="43">
        <v>1.71</v>
      </c>
      <c r="H76" s="43">
        <v>0.18</v>
      </c>
      <c r="I76" s="43">
        <v>11.07</v>
      </c>
      <c r="J76" s="43">
        <v>52.87</v>
      </c>
      <c r="K76" s="44"/>
      <c r="L76" s="43">
        <v>2.58</v>
      </c>
    </row>
    <row r="77" spans="1:12" ht="14.6" x14ac:dyDescent="0.4">
      <c r="A77" s="23"/>
      <c r="B77" s="15"/>
      <c r="C77" s="11"/>
      <c r="D77" s="7" t="s">
        <v>32</v>
      </c>
      <c r="E77" s="42" t="s">
        <v>50</v>
      </c>
      <c r="F77" s="43">
        <v>32.5</v>
      </c>
      <c r="G77" s="43">
        <v>2.5680000000000001</v>
      </c>
      <c r="H77" s="43">
        <v>0.32500000000000001</v>
      </c>
      <c r="I77" s="43">
        <v>15.7</v>
      </c>
      <c r="J77" s="43">
        <v>76.375</v>
      </c>
      <c r="K77" s="44"/>
      <c r="L77" s="43">
        <v>3.15</v>
      </c>
    </row>
    <row r="78" spans="1:12" ht="14.6" x14ac:dyDescent="0.4">
      <c r="A78" s="23"/>
      <c r="B78" s="15"/>
      <c r="C78" s="11"/>
      <c r="D78" s="6"/>
      <c r="E78" s="42" t="s">
        <v>44</v>
      </c>
      <c r="F78" s="43">
        <v>40</v>
      </c>
      <c r="G78" s="43">
        <v>2.52</v>
      </c>
      <c r="H78" s="43">
        <v>0.84</v>
      </c>
      <c r="I78" s="43">
        <v>30.24</v>
      </c>
      <c r="J78" s="43">
        <v>138.4</v>
      </c>
      <c r="K78" s="44"/>
      <c r="L78" s="43">
        <v>6.8</v>
      </c>
    </row>
    <row r="79" spans="1:12" ht="14.6" x14ac:dyDescent="0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6" x14ac:dyDescent="0.4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28.432000000000002</v>
      </c>
      <c r="H80" s="19">
        <f>SUM(H71:H79)</f>
        <v>31.374000000000002</v>
      </c>
      <c r="I80" s="19">
        <f>SUM(I71:I79)</f>
        <v>120.72699999999999</v>
      </c>
      <c r="J80" s="19">
        <f>SUM(J71:J79)</f>
        <v>846.15</v>
      </c>
      <c r="K80" s="25"/>
      <c r="L80" s="19">
        <f>SUM(L71:L79)</f>
        <v>112.19000000000001</v>
      </c>
    </row>
    <row r="81" spans="1:12" ht="15.75" customHeigh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1405.5</v>
      </c>
      <c r="G81" s="32">
        <f>G70+G80</f>
        <v>42.371000000000002</v>
      </c>
      <c r="H81" s="32">
        <f>H70+H80</f>
        <v>48.64</v>
      </c>
      <c r="I81" s="32">
        <f>I70+I80</f>
        <v>212.26799999999997</v>
      </c>
      <c r="J81" s="32">
        <f>J70+J80</f>
        <v>1431.8049999999998</v>
      </c>
      <c r="K81" s="32"/>
      <c r="L81" s="32">
        <f>L70+L80</f>
        <v>183.12</v>
      </c>
    </row>
    <row r="82" spans="1:12" ht="14.6" x14ac:dyDescent="0.4">
      <c r="A82" s="20">
        <v>1</v>
      </c>
      <c r="B82" s="21">
        <v>5</v>
      </c>
      <c r="C82" s="22" t="s">
        <v>20</v>
      </c>
      <c r="D82" s="5" t="s">
        <v>21</v>
      </c>
      <c r="E82" s="42" t="s">
        <v>68</v>
      </c>
      <c r="F82" s="43">
        <v>70</v>
      </c>
      <c r="G82" s="43">
        <v>9.282</v>
      </c>
      <c r="H82" s="43">
        <v>3.4780000000000002</v>
      </c>
      <c r="I82" s="43">
        <v>4.5579999999999998</v>
      </c>
      <c r="J82" s="43">
        <v>86.614000000000004</v>
      </c>
      <c r="K82" s="41" t="s">
        <v>114</v>
      </c>
      <c r="L82" s="40">
        <v>41.7</v>
      </c>
    </row>
    <row r="83" spans="1:12" ht="14.6" x14ac:dyDescent="0.4">
      <c r="A83" s="23"/>
      <c r="B83" s="15"/>
      <c r="C83" s="11"/>
      <c r="D83" s="6"/>
      <c r="E83" s="42" t="s">
        <v>56</v>
      </c>
      <c r="F83" s="43">
        <v>150</v>
      </c>
      <c r="G83" s="43">
        <v>3.206</v>
      </c>
      <c r="H83" s="43">
        <v>6.7930000000000001</v>
      </c>
      <c r="I83" s="43">
        <v>21.652000000000001</v>
      </c>
      <c r="J83" s="43">
        <v>160.58000000000001</v>
      </c>
      <c r="K83" s="44" t="s">
        <v>93</v>
      </c>
      <c r="L83" s="43">
        <v>16.22</v>
      </c>
    </row>
    <row r="84" spans="1:12" ht="14.6" x14ac:dyDescent="0.4">
      <c r="A84" s="23"/>
      <c r="B84" s="15"/>
      <c r="C84" s="11"/>
      <c r="D84" s="7" t="s">
        <v>22</v>
      </c>
      <c r="E84" s="42" t="s">
        <v>40</v>
      </c>
      <c r="F84" s="43">
        <v>222</v>
      </c>
      <c r="G84" s="43">
        <v>6.4000000000000001E-2</v>
      </c>
      <c r="H84" s="43">
        <v>7.0000000000000001E-3</v>
      </c>
      <c r="I84" s="43">
        <v>15.25</v>
      </c>
      <c r="J84" s="43">
        <v>62.51</v>
      </c>
      <c r="K84" s="44" t="s">
        <v>98</v>
      </c>
      <c r="L84" s="43">
        <v>3.5</v>
      </c>
    </row>
    <row r="85" spans="1:12" ht="14.6" x14ac:dyDescent="0.4">
      <c r="A85" s="23"/>
      <c r="B85" s="15"/>
      <c r="C85" s="11"/>
      <c r="D85" s="7" t="s">
        <v>23</v>
      </c>
      <c r="E85" s="42" t="s">
        <v>41</v>
      </c>
      <c r="F85" s="43">
        <v>22.5</v>
      </c>
      <c r="G85" s="43">
        <v>1.71</v>
      </c>
      <c r="H85" s="43">
        <v>0.18</v>
      </c>
      <c r="I85" s="43">
        <v>11.07</v>
      </c>
      <c r="J85" s="43">
        <v>52.87</v>
      </c>
      <c r="K85" s="44"/>
      <c r="L85" s="43">
        <v>2.58</v>
      </c>
    </row>
    <row r="86" spans="1:12" ht="14.6" x14ac:dyDescent="0.4">
      <c r="A86" s="23"/>
      <c r="B86" s="15"/>
      <c r="C86" s="11"/>
      <c r="D86" s="7" t="s">
        <v>24</v>
      </c>
      <c r="E86" s="42" t="s">
        <v>69</v>
      </c>
      <c r="F86" s="43">
        <v>200</v>
      </c>
      <c r="G86" s="43">
        <v>0.8</v>
      </c>
      <c r="H86" s="43">
        <v>0.6</v>
      </c>
      <c r="I86" s="43">
        <v>20.6</v>
      </c>
      <c r="J86" s="43">
        <v>91</v>
      </c>
      <c r="K86" s="44"/>
      <c r="L86" s="43">
        <v>40</v>
      </c>
    </row>
    <row r="87" spans="1:12" ht="14.6" x14ac:dyDescent="0.4">
      <c r="A87" s="23"/>
      <c r="B87" s="15"/>
      <c r="C87" s="11"/>
      <c r="D87" s="6"/>
      <c r="E87" s="42" t="s">
        <v>60</v>
      </c>
      <c r="F87" s="43">
        <v>60</v>
      </c>
      <c r="G87" s="43">
        <v>1.68</v>
      </c>
      <c r="H87" s="43">
        <v>1.98</v>
      </c>
      <c r="I87" s="43">
        <v>46.38</v>
      </c>
      <c r="J87" s="43">
        <v>50.04</v>
      </c>
      <c r="K87" s="44"/>
      <c r="L87" s="43">
        <v>10.199999999999999</v>
      </c>
    </row>
    <row r="88" spans="1:12" ht="14.6" x14ac:dyDescent="0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6" x14ac:dyDescent="0.4">
      <c r="A89" s="24"/>
      <c r="B89" s="17"/>
      <c r="C89" s="8"/>
      <c r="D89" s="18" t="s">
        <v>33</v>
      </c>
      <c r="E89" s="9"/>
      <c r="F89" s="19">
        <f>SUM(F82:F88)</f>
        <v>724.5</v>
      </c>
      <c r="G89" s="19">
        <f>SUM(G82:G88)</f>
        <v>16.742000000000001</v>
      </c>
      <c r="H89" s="19">
        <f>SUM(H82:H88)</f>
        <v>13.038</v>
      </c>
      <c r="I89" s="19">
        <f>SUM(I82:I88)</f>
        <v>119.50999999999999</v>
      </c>
      <c r="J89" s="19">
        <f>SUM(J82:J88)</f>
        <v>503.61400000000003</v>
      </c>
      <c r="K89" s="25"/>
      <c r="L89" s="19">
        <f>SUM(L82:L88)</f>
        <v>114.2</v>
      </c>
    </row>
    <row r="90" spans="1:12" ht="14.6" x14ac:dyDescent="0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45</v>
      </c>
      <c r="F90" s="43">
        <v>60</v>
      </c>
      <c r="G90" s="43">
        <v>0.56999999999999995</v>
      </c>
      <c r="H90" s="43">
        <v>0.09</v>
      </c>
      <c r="I90" s="43">
        <v>1.89</v>
      </c>
      <c r="J90" s="43">
        <v>11.4</v>
      </c>
      <c r="K90" s="44"/>
      <c r="L90" s="43">
        <v>12.24</v>
      </c>
    </row>
    <row r="91" spans="1:12" ht="14.6" x14ac:dyDescent="0.4">
      <c r="A91" s="23"/>
      <c r="B91" s="15"/>
      <c r="C91" s="11"/>
      <c r="D91" s="7" t="s">
        <v>27</v>
      </c>
      <c r="E91" s="42" t="s">
        <v>70</v>
      </c>
      <c r="F91" s="43">
        <v>210</v>
      </c>
      <c r="G91" s="43">
        <v>6.2750000000000004</v>
      </c>
      <c r="H91" s="43">
        <v>10.24</v>
      </c>
      <c r="I91" s="43">
        <v>7.3840000000000003</v>
      </c>
      <c r="J91" s="43">
        <v>147.672</v>
      </c>
      <c r="K91" s="44" t="s">
        <v>115</v>
      </c>
      <c r="L91" s="43">
        <v>34.770000000000003</v>
      </c>
    </row>
    <row r="92" spans="1:12" ht="14.6" x14ac:dyDescent="0.4">
      <c r="A92" s="23"/>
      <c r="B92" s="15"/>
      <c r="C92" s="11"/>
      <c r="D92" s="7" t="s">
        <v>28</v>
      </c>
      <c r="E92" s="42" t="s">
        <v>71</v>
      </c>
      <c r="F92" s="43">
        <v>175</v>
      </c>
      <c r="G92" s="43">
        <v>8.141</v>
      </c>
      <c r="H92" s="43">
        <v>17.54</v>
      </c>
      <c r="I92" s="43">
        <v>27.341000000000001</v>
      </c>
      <c r="J92" s="43">
        <v>300.52</v>
      </c>
      <c r="K92" s="44" t="s">
        <v>116</v>
      </c>
      <c r="L92" s="43">
        <v>39.82</v>
      </c>
    </row>
    <row r="93" spans="1:12" ht="14.6" x14ac:dyDescent="0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6" x14ac:dyDescent="0.4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0.16</v>
      </c>
      <c r="H94" s="43">
        <v>0.12</v>
      </c>
      <c r="I94" s="43">
        <v>28.07</v>
      </c>
      <c r="J94" s="43">
        <v>114</v>
      </c>
      <c r="K94" s="44" t="s">
        <v>109</v>
      </c>
      <c r="L94" s="43">
        <v>10.92</v>
      </c>
    </row>
    <row r="95" spans="1:12" ht="14.6" x14ac:dyDescent="0.4">
      <c r="A95" s="23"/>
      <c r="B95" s="15"/>
      <c r="C95" s="11"/>
      <c r="D95" s="7" t="s">
        <v>31</v>
      </c>
      <c r="E95" s="42" t="s">
        <v>41</v>
      </c>
      <c r="F95" s="43">
        <v>22.5</v>
      </c>
      <c r="G95" s="43">
        <v>1.71</v>
      </c>
      <c r="H95" s="43">
        <v>0.18</v>
      </c>
      <c r="I95" s="43">
        <v>11.07</v>
      </c>
      <c r="J95" s="43">
        <v>52.87</v>
      </c>
      <c r="K95" s="44"/>
      <c r="L95" s="43">
        <v>2.58</v>
      </c>
    </row>
    <row r="96" spans="1:12" ht="14.6" x14ac:dyDescent="0.4">
      <c r="A96" s="23"/>
      <c r="B96" s="15"/>
      <c r="C96" s="11"/>
      <c r="D96" s="7" t="s">
        <v>32</v>
      </c>
      <c r="E96" s="42" t="s">
        <v>50</v>
      </c>
      <c r="F96" s="43">
        <v>32.5</v>
      </c>
      <c r="G96" s="43">
        <v>2.5680000000000001</v>
      </c>
      <c r="H96" s="43">
        <v>0.32500000000000001</v>
      </c>
      <c r="I96" s="43">
        <v>15.7</v>
      </c>
      <c r="J96" s="43">
        <v>76.375</v>
      </c>
      <c r="K96" s="44"/>
      <c r="L96" s="43">
        <v>3.15</v>
      </c>
    </row>
    <row r="97" spans="1:12" ht="14.6" x14ac:dyDescent="0.4">
      <c r="A97" s="23"/>
      <c r="B97" s="15"/>
      <c r="C97" s="11"/>
      <c r="D97" s="6"/>
      <c r="E97" s="42" t="s">
        <v>51</v>
      </c>
      <c r="F97" s="43">
        <v>200</v>
      </c>
      <c r="G97" s="43">
        <v>1.8</v>
      </c>
      <c r="H97" s="43">
        <v>0.4</v>
      </c>
      <c r="I97" s="43">
        <v>16.2</v>
      </c>
      <c r="J97" s="43">
        <v>75.599999999999994</v>
      </c>
      <c r="K97" s="44"/>
      <c r="L97" s="43">
        <v>30</v>
      </c>
    </row>
    <row r="98" spans="1:12" ht="14.6" x14ac:dyDescent="0.4">
      <c r="A98" s="23"/>
      <c r="B98" s="15"/>
      <c r="C98" s="11"/>
      <c r="D98" s="6"/>
      <c r="E98" s="42" t="s">
        <v>44</v>
      </c>
      <c r="F98" s="43">
        <v>50</v>
      </c>
      <c r="G98" s="43">
        <v>3.15</v>
      </c>
      <c r="H98" s="43">
        <v>1.05</v>
      </c>
      <c r="I98" s="43">
        <v>37.799999999999997</v>
      </c>
      <c r="J98" s="43">
        <v>173</v>
      </c>
      <c r="K98" s="44"/>
      <c r="L98" s="43">
        <v>8.5</v>
      </c>
    </row>
    <row r="99" spans="1:12" ht="14.6" x14ac:dyDescent="0.4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>SUM(G90:G98)</f>
        <v>24.374000000000002</v>
      </c>
      <c r="H99" s="19">
        <f>SUM(H90:H98)</f>
        <v>29.944999999999997</v>
      </c>
      <c r="I99" s="19">
        <f>SUM(I90:I98)</f>
        <v>145.45499999999998</v>
      </c>
      <c r="J99" s="19">
        <f>SUM(J90:J98)</f>
        <v>951.43700000000001</v>
      </c>
      <c r="K99" s="25"/>
      <c r="L99" s="19">
        <f>SUM(L90:L98)</f>
        <v>141.98000000000002</v>
      </c>
    </row>
    <row r="100" spans="1:12" ht="15.75" customHeigh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1674.5</v>
      </c>
      <c r="G100" s="32">
        <f>G89+G99</f>
        <v>41.116</v>
      </c>
      <c r="H100" s="32">
        <f>H89+H99</f>
        <v>42.982999999999997</v>
      </c>
      <c r="I100" s="32">
        <f>I89+I99</f>
        <v>264.96499999999997</v>
      </c>
      <c r="J100" s="32">
        <f>J89+J99</f>
        <v>1455.0509999999999</v>
      </c>
      <c r="K100" s="32"/>
      <c r="L100" s="32">
        <f>L89+L99</f>
        <v>256.18</v>
      </c>
    </row>
    <row r="101" spans="1:12" ht="14.6" x14ac:dyDescent="0.4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80</v>
      </c>
      <c r="G101" s="40">
        <v>8.8000000000000007</v>
      </c>
      <c r="H101" s="40">
        <v>19.12</v>
      </c>
      <c r="I101" s="40">
        <v>0.32</v>
      </c>
      <c r="J101" s="40">
        <v>208.56</v>
      </c>
      <c r="K101" s="41" t="s">
        <v>117</v>
      </c>
      <c r="L101" s="40">
        <v>28.6</v>
      </c>
    </row>
    <row r="102" spans="1:12" ht="14.6" x14ac:dyDescent="0.4">
      <c r="A102" s="23"/>
      <c r="B102" s="15"/>
      <c r="C102" s="11"/>
      <c r="D102" s="6"/>
      <c r="E102" s="42" t="s">
        <v>48</v>
      </c>
      <c r="F102" s="43">
        <v>150</v>
      </c>
      <c r="G102" s="43">
        <v>5.4909999999999997</v>
      </c>
      <c r="H102" s="43">
        <v>6.2320000000000002</v>
      </c>
      <c r="I102" s="43">
        <v>36.014000000000003</v>
      </c>
      <c r="J102" s="43">
        <v>222.11</v>
      </c>
      <c r="K102" s="44" t="s">
        <v>101</v>
      </c>
      <c r="L102" s="43">
        <v>7.84</v>
      </c>
    </row>
    <row r="103" spans="1:12" ht="14.6" x14ac:dyDescent="0.4">
      <c r="A103" s="23"/>
      <c r="B103" s="15"/>
      <c r="C103" s="11"/>
      <c r="D103" s="7" t="s">
        <v>22</v>
      </c>
      <c r="E103" s="42" t="s">
        <v>74</v>
      </c>
      <c r="F103" s="43">
        <v>215</v>
      </c>
      <c r="G103" s="43">
        <v>1E-3</v>
      </c>
      <c r="H103" s="43">
        <v>0</v>
      </c>
      <c r="I103" s="43">
        <v>7.0000000000000007E-2</v>
      </c>
      <c r="J103" s="43">
        <v>60.13</v>
      </c>
      <c r="K103" s="44" t="s">
        <v>98</v>
      </c>
      <c r="L103" s="43">
        <v>2.2999999999999998</v>
      </c>
    </row>
    <row r="104" spans="1:12" ht="14.6" x14ac:dyDescent="0.4">
      <c r="A104" s="23"/>
      <c r="B104" s="15"/>
      <c r="C104" s="11"/>
      <c r="D104" s="7" t="s">
        <v>23</v>
      </c>
      <c r="E104" s="42" t="s">
        <v>41</v>
      </c>
      <c r="F104" s="43">
        <v>22.5</v>
      </c>
      <c r="G104" s="43">
        <v>1.71</v>
      </c>
      <c r="H104" s="43">
        <v>0.18</v>
      </c>
      <c r="I104" s="43">
        <v>11.07</v>
      </c>
      <c r="J104" s="43">
        <v>52.87</v>
      </c>
      <c r="K104" s="44"/>
      <c r="L104" s="43">
        <v>2.58</v>
      </c>
    </row>
    <row r="105" spans="1:12" ht="14.6" x14ac:dyDescent="0.4">
      <c r="A105" s="23"/>
      <c r="B105" s="15"/>
      <c r="C105" s="11"/>
      <c r="D105" s="7" t="s">
        <v>24</v>
      </c>
      <c r="E105" s="42" t="s">
        <v>59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94</v>
      </c>
      <c r="K105" s="44"/>
      <c r="L105" s="43">
        <v>26</v>
      </c>
    </row>
    <row r="106" spans="1:12" ht="14.6" x14ac:dyDescent="0.4">
      <c r="A106" s="23"/>
      <c r="B106" s="15"/>
      <c r="C106" s="11"/>
      <c r="D106" s="6"/>
      <c r="E106" s="42" t="s">
        <v>60</v>
      </c>
      <c r="F106" s="43">
        <v>30</v>
      </c>
      <c r="G106" s="43">
        <v>0.84</v>
      </c>
      <c r="H106" s="43">
        <v>0.99</v>
      </c>
      <c r="I106" s="43">
        <v>23.19</v>
      </c>
      <c r="J106" s="43">
        <v>105.03</v>
      </c>
      <c r="K106" s="44"/>
      <c r="L106" s="43">
        <v>5.0999999999999996</v>
      </c>
    </row>
    <row r="107" spans="1:12" ht="14.6" x14ac:dyDescent="0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6" x14ac:dyDescent="0.4">
      <c r="A108" s="24"/>
      <c r="B108" s="17"/>
      <c r="C108" s="8"/>
      <c r="D108" s="18" t="s">
        <v>33</v>
      </c>
      <c r="E108" s="9"/>
      <c r="F108" s="19">
        <f>SUM(F101:F107)</f>
        <v>697.5</v>
      </c>
      <c r="G108" s="19">
        <f>SUM(G101:G107)</f>
        <v>17.641999999999999</v>
      </c>
      <c r="H108" s="19">
        <f>SUM(H101:H107)</f>
        <v>27.321999999999999</v>
      </c>
      <c r="I108" s="19">
        <f>SUM(I101:I107)</f>
        <v>90.26400000000001</v>
      </c>
      <c r="J108" s="19">
        <f>SUM(J101:J107)</f>
        <v>742.69999999999993</v>
      </c>
      <c r="K108" s="25"/>
      <c r="L108" s="19">
        <f>SUM(L101:L107)</f>
        <v>72.419999999999987</v>
      </c>
    </row>
    <row r="109" spans="1:12" ht="14.6" x14ac:dyDescent="0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60</v>
      </c>
      <c r="G109" s="43">
        <v>0.56999999999999995</v>
      </c>
      <c r="H109" s="43">
        <v>0.09</v>
      </c>
      <c r="I109" s="43">
        <v>1.89</v>
      </c>
      <c r="J109" s="43">
        <v>11.4</v>
      </c>
      <c r="K109" s="44"/>
      <c r="L109" s="43">
        <v>12.24</v>
      </c>
    </row>
    <row r="110" spans="1:12" ht="14.6" x14ac:dyDescent="0.4">
      <c r="A110" s="23"/>
      <c r="B110" s="15"/>
      <c r="C110" s="11"/>
      <c r="D110" s="7" t="s">
        <v>27</v>
      </c>
      <c r="E110" s="42" t="s">
        <v>75</v>
      </c>
      <c r="F110" s="43">
        <v>210</v>
      </c>
      <c r="G110" s="43">
        <v>1.702</v>
      </c>
      <c r="H110" s="43">
        <v>5.6580000000000004</v>
      </c>
      <c r="I110" s="43">
        <v>7.4980000000000002</v>
      </c>
      <c r="J110" s="43">
        <v>88.62</v>
      </c>
      <c r="K110" s="44" t="s">
        <v>118</v>
      </c>
      <c r="L110" s="43">
        <v>13.44</v>
      </c>
    </row>
    <row r="111" spans="1:12" ht="14.6" x14ac:dyDescent="0.4">
      <c r="A111" s="23"/>
      <c r="B111" s="15"/>
      <c r="C111" s="11"/>
      <c r="D111" s="7" t="s">
        <v>28</v>
      </c>
      <c r="E111" s="42" t="s">
        <v>76</v>
      </c>
      <c r="F111" s="43">
        <v>175</v>
      </c>
      <c r="G111" s="43">
        <v>22.242999999999999</v>
      </c>
      <c r="H111" s="43">
        <v>22.295000000000002</v>
      </c>
      <c r="I111" s="43">
        <v>20.946000000000002</v>
      </c>
      <c r="J111" s="43">
        <v>373.51799999999997</v>
      </c>
      <c r="K111" s="44" t="s">
        <v>119</v>
      </c>
      <c r="L111" s="43">
        <v>47.46</v>
      </c>
    </row>
    <row r="112" spans="1:12" ht="14.6" x14ac:dyDescent="0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6" x14ac:dyDescent="0.4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0.4</v>
      </c>
      <c r="H113" s="43">
        <v>0.16</v>
      </c>
      <c r="I113" s="43">
        <v>26.87</v>
      </c>
      <c r="J113" s="43">
        <v>113.36</v>
      </c>
      <c r="K113" s="44" t="s">
        <v>120</v>
      </c>
      <c r="L113" s="43">
        <v>7.79</v>
      </c>
    </row>
    <row r="114" spans="1:12" ht="14.6" x14ac:dyDescent="0.4">
      <c r="A114" s="23"/>
      <c r="B114" s="15"/>
      <c r="C114" s="11"/>
      <c r="D114" s="7" t="s">
        <v>31</v>
      </c>
      <c r="E114" s="42" t="s">
        <v>41</v>
      </c>
      <c r="F114" s="43">
        <v>22.5</v>
      </c>
      <c r="G114" s="43">
        <v>1.71</v>
      </c>
      <c r="H114" s="43">
        <v>0.18</v>
      </c>
      <c r="I114" s="43">
        <v>11.07</v>
      </c>
      <c r="J114" s="43">
        <v>52.87</v>
      </c>
      <c r="K114" s="44"/>
      <c r="L114" s="43">
        <v>2.58</v>
      </c>
    </row>
    <row r="115" spans="1:12" ht="14.6" x14ac:dyDescent="0.4">
      <c r="A115" s="23"/>
      <c r="B115" s="15"/>
      <c r="C115" s="11"/>
      <c r="D115" s="7" t="s">
        <v>32</v>
      </c>
      <c r="E115" s="42" t="s">
        <v>50</v>
      </c>
      <c r="F115" s="43">
        <v>32.5</v>
      </c>
      <c r="G115" s="43">
        <v>2.5680000000000001</v>
      </c>
      <c r="H115" s="43">
        <v>0.32500000000000001</v>
      </c>
      <c r="I115" s="43">
        <v>15.7</v>
      </c>
      <c r="J115" s="43">
        <v>76.375</v>
      </c>
      <c r="K115" s="44"/>
      <c r="L115" s="43">
        <v>3.15</v>
      </c>
    </row>
    <row r="116" spans="1:12" ht="14.6" x14ac:dyDescent="0.4">
      <c r="A116" s="23"/>
      <c r="B116" s="15"/>
      <c r="C116" s="11"/>
      <c r="D116" s="6"/>
      <c r="E116" s="42" t="s">
        <v>128</v>
      </c>
      <c r="F116" s="43">
        <v>120</v>
      </c>
      <c r="G116" s="43">
        <v>0.96</v>
      </c>
      <c r="H116" s="43">
        <v>0.24</v>
      </c>
      <c r="I116" s="43">
        <v>9</v>
      </c>
      <c r="J116" s="43">
        <v>40.055999999999997</v>
      </c>
      <c r="K116" s="44"/>
      <c r="L116" s="43">
        <v>24</v>
      </c>
    </row>
    <row r="117" spans="1:12" ht="14.6" x14ac:dyDescent="0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6" x14ac:dyDescent="0.4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>SUM(G109:G117)</f>
        <v>30.152999999999999</v>
      </c>
      <c r="H118" s="19">
        <f>SUM(H109:H117)</f>
        <v>28.948</v>
      </c>
      <c r="I118" s="19">
        <f>SUM(I109:I117)</f>
        <v>92.974000000000004</v>
      </c>
      <c r="J118" s="19">
        <f>SUM(J109:J117)</f>
        <v>756.19900000000007</v>
      </c>
      <c r="K118" s="25"/>
      <c r="L118" s="19">
        <f>SUM(L109:L117)</f>
        <v>110.66000000000001</v>
      </c>
    </row>
    <row r="119" spans="1:12" ht="14.6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1517.5</v>
      </c>
      <c r="G119" s="32">
        <f>G108+G118</f>
        <v>47.795000000000002</v>
      </c>
      <c r="H119" s="32">
        <f>H108+H118</f>
        <v>56.269999999999996</v>
      </c>
      <c r="I119" s="32">
        <f>I108+I118</f>
        <v>183.238</v>
      </c>
      <c r="J119" s="32">
        <f>J108+J118</f>
        <v>1498.8989999999999</v>
      </c>
      <c r="K119" s="32"/>
      <c r="L119" s="32">
        <f>L108+L118</f>
        <v>183.07999999999998</v>
      </c>
    </row>
    <row r="120" spans="1:12" ht="14.6" x14ac:dyDescent="0.4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130</v>
      </c>
      <c r="G120" s="40">
        <v>20.408000000000001</v>
      </c>
      <c r="H120" s="40">
        <v>14.561999999999999</v>
      </c>
      <c r="I120" s="40">
        <v>33.103999999999999</v>
      </c>
      <c r="J120" s="40">
        <v>348.75200000000001</v>
      </c>
      <c r="K120" s="41" t="s">
        <v>106</v>
      </c>
      <c r="L120" s="40">
        <v>35.92</v>
      </c>
    </row>
    <row r="121" spans="1:12" ht="14.6" x14ac:dyDescent="0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6" x14ac:dyDescent="0.4">
      <c r="A122" s="14"/>
      <c r="B122" s="15"/>
      <c r="C122" s="11"/>
      <c r="D122" s="7" t="s">
        <v>22</v>
      </c>
      <c r="E122" s="42" t="s">
        <v>74</v>
      </c>
      <c r="F122" s="43">
        <v>215</v>
      </c>
      <c r="G122" s="43">
        <v>1E-3</v>
      </c>
      <c r="H122" s="43">
        <v>0</v>
      </c>
      <c r="I122" s="43">
        <v>7.0000000000000007E-2</v>
      </c>
      <c r="J122" s="43">
        <v>60.13</v>
      </c>
      <c r="K122" s="44" t="s">
        <v>98</v>
      </c>
      <c r="L122" s="43">
        <v>2.2999999999999998</v>
      </c>
    </row>
    <row r="123" spans="1:12" ht="14.6" x14ac:dyDescent="0.4">
      <c r="A123" s="14"/>
      <c r="B123" s="15"/>
      <c r="C123" s="11"/>
      <c r="D123" s="7" t="s">
        <v>23</v>
      </c>
      <c r="E123" s="42" t="s">
        <v>41</v>
      </c>
      <c r="F123" s="43">
        <v>22.5</v>
      </c>
      <c r="G123" s="43">
        <v>1.71</v>
      </c>
      <c r="H123" s="43">
        <v>0.18</v>
      </c>
      <c r="I123" s="43">
        <v>11.07</v>
      </c>
      <c r="J123" s="43">
        <v>52.87</v>
      </c>
      <c r="K123" s="44"/>
      <c r="L123" s="43">
        <v>2.58</v>
      </c>
    </row>
    <row r="124" spans="1:12" ht="14.6" x14ac:dyDescent="0.4">
      <c r="A124" s="14"/>
      <c r="B124" s="15"/>
      <c r="C124" s="11"/>
      <c r="D124" s="7" t="s">
        <v>24</v>
      </c>
      <c r="E124" s="42" t="s">
        <v>42</v>
      </c>
      <c r="F124" s="43">
        <v>120</v>
      </c>
      <c r="G124" s="43">
        <v>0.96</v>
      </c>
      <c r="H124" s="43">
        <v>0.24</v>
      </c>
      <c r="I124" s="43">
        <v>9</v>
      </c>
      <c r="J124" s="43">
        <v>40.055999999999997</v>
      </c>
      <c r="K124" s="44"/>
      <c r="L124" s="43">
        <v>24</v>
      </c>
    </row>
    <row r="125" spans="1:12" ht="14.6" x14ac:dyDescent="0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6" x14ac:dyDescent="0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6" x14ac:dyDescent="0.4">
      <c r="A127" s="16"/>
      <c r="B127" s="17"/>
      <c r="C127" s="8"/>
      <c r="D127" s="18" t="s">
        <v>33</v>
      </c>
      <c r="E127" s="9"/>
      <c r="F127" s="19">
        <f>SUM(F120:F126)</f>
        <v>487.5</v>
      </c>
      <c r="G127" s="19">
        <f>SUM(G120:G126)</f>
        <v>23.079000000000004</v>
      </c>
      <c r="H127" s="19">
        <f>SUM(H120:H126)</f>
        <v>14.981999999999999</v>
      </c>
      <c r="I127" s="19">
        <f>SUM(I120:I126)</f>
        <v>53.244</v>
      </c>
      <c r="J127" s="19">
        <f>SUM(J120:J126)</f>
        <v>501.80799999999999</v>
      </c>
      <c r="K127" s="25"/>
      <c r="L127" s="19">
        <f>SUM(L120:L126)</f>
        <v>64.8</v>
      </c>
    </row>
    <row r="128" spans="1:12" ht="14.6" x14ac:dyDescent="0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6" x14ac:dyDescent="0.4">
      <c r="A129" s="14"/>
      <c r="B129" s="15"/>
      <c r="C129" s="11"/>
      <c r="D129" s="7" t="s">
        <v>27</v>
      </c>
      <c r="E129" s="42" t="s">
        <v>79</v>
      </c>
      <c r="F129" s="43">
        <v>210</v>
      </c>
      <c r="G129" s="43">
        <v>3.47</v>
      </c>
      <c r="H129" s="43">
        <v>5.766</v>
      </c>
      <c r="I129" s="43">
        <v>12.858000000000001</v>
      </c>
      <c r="J129" s="43">
        <v>118.88800000000001</v>
      </c>
      <c r="K129" s="44" t="s">
        <v>121</v>
      </c>
      <c r="L129" s="43">
        <v>15.83</v>
      </c>
    </row>
    <row r="130" spans="1:12" ht="14.6" x14ac:dyDescent="0.4">
      <c r="A130" s="14"/>
      <c r="B130" s="15"/>
      <c r="C130" s="11"/>
      <c r="D130" s="7" t="s">
        <v>28</v>
      </c>
      <c r="E130" s="42" t="s">
        <v>80</v>
      </c>
      <c r="F130" s="43">
        <v>125</v>
      </c>
      <c r="G130" s="43">
        <v>15.571999999999999</v>
      </c>
      <c r="H130" s="43">
        <v>17.689</v>
      </c>
      <c r="I130" s="43">
        <v>4.2939999999999996</v>
      </c>
      <c r="J130" s="43">
        <v>238.86</v>
      </c>
      <c r="K130" s="44" t="s">
        <v>90</v>
      </c>
      <c r="L130" s="43">
        <v>40.9</v>
      </c>
    </row>
    <row r="131" spans="1:12" ht="14.6" x14ac:dyDescent="0.4">
      <c r="A131" s="14"/>
      <c r="B131" s="15"/>
      <c r="C131" s="11"/>
      <c r="D131" s="7" t="s">
        <v>29</v>
      </c>
      <c r="E131" s="42" t="s">
        <v>53</v>
      </c>
      <c r="F131" s="43">
        <v>150</v>
      </c>
      <c r="G131" s="43">
        <v>3.8140000000000001</v>
      </c>
      <c r="H131" s="43">
        <v>6.109</v>
      </c>
      <c r="I131" s="43">
        <v>40.014000000000003</v>
      </c>
      <c r="J131" s="43">
        <v>230.31</v>
      </c>
      <c r="K131" s="44" t="s">
        <v>103</v>
      </c>
      <c r="L131" s="43">
        <v>10.220000000000001</v>
      </c>
    </row>
    <row r="132" spans="1:12" ht="14.6" x14ac:dyDescent="0.4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1.04</v>
      </c>
      <c r="H132" s="43">
        <v>0.06</v>
      </c>
      <c r="I132" s="43">
        <v>30.16</v>
      </c>
      <c r="J132" s="43">
        <v>126.2</v>
      </c>
      <c r="K132" s="44" t="s">
        <v>122</v>
      </c>
      <c r="L132" s="43">
        <v>10.039999999999999</v>
      </c>
    </row>
    <row r="133" spans="1:12" ht="14.6" x14ac:dyDescent="0.4">
      <c r="A133" s="14"/>
      <c r="B133" s="15"/>
      <c r="C133" s="11"/>
      <c r="D133" s="7" t="s">
        <v>31</v>
      </c>
      <c r="E133" s="42" t="s">
        <v>41</v>
      </c>
      <c r="F133" s="43">
        <v>22.5</v>
      </c>
      <c r="G133" s="43">
        <v>1.71</v>
      </c>
      <c r="H133" s="43">
        <v>0.18</v>
      </c>
      <c r="I133" s="43">
        <v>11.07</v>
      </c>
      <c r="J133" s="43">
        <v>52.87</v>
      </c>
      <c r="K133" s="44"/>
      <c r="L133" s="43">
        <v>2.58</v>
      </c>
    </row>
    <row r="134" spans="1:12" ht="14.6" x14ac:dyDescent="0.4">
      <c r="A134" s="14"/>
      <c r="B134" s="15"/>
      <c r="C134" s="11"/>
      <c r="D134" s="7" t="s">
        <v>32</v>
      </c>
      <c r="E134" s="42" t="s">
        <v>50</v>
      </c>
      <c r="F134" s="43">
        <v>32.5</v>
      </c>
      <c r="G134" s="43">
        <v>2.5680000000000001</v>
      </c>
      <c r="H134" s="43">
        <v>0.32500000000000001</v>
      </c>
      <c r="I134" s="43">
        <v>15.7</v>
      </c>
      <c r="J134" s="43">
        <v>76.375</v>
      </c>
      <c r="K134" s="44"/>
      <c r="L134" s="43">
        <v>3.15</v>
      </c>
    </row>
    <row r="135" spans="1:12" ht="14.6" x14ac:dyDescent="0.4">
      <c r="A135" s="14"/>
      <c r="B135" s="15"/>
      <c r="C135" s="11"/>
      <c r="D135" s="6"/>
      <c r="E135" s="42" t="s">
        <v>44</v>
      </c>
      <c r="F135" s="43">
        <v>50</v>
      </c>
      <c r="G135" s="43">
        <v>3.15</v>
      </c>
      <c r="H135" s="43">
        <v>1.05</v>
      </c>
      <c r="I135" s="43">
        <v>37.799999999999997</v>
      </c>
      <c r="J135" s="43">
        <v>173</v>
      </c>
      <c r="K135" s="44"/>
      <c r="L135" s="43">
        <v>9.35</v>
      </c>
    </row>
    <row r="136" spans="1:12" ht="14.6" x14ac:dyDescent="0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6" x14ac:dyDescent="0.4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>SUM(G128:G136)</f>
        <v>31.323999999999998</v>
      </c>
      <c r="H137" s="19">
        <f>SUM(H128:H136)</f>
        <v>31.178999999999998</v>
      </c>
      <c r="I137" s="19">
        <f>SUM(I128:I136)</f>
        <v>151.89600000000002</v>
      </c>
      <c r="J137" s="19">
        <f>SUM(J128:J136)</f>
        <v>1016.503</v>
      </c>
      <c r="K137" s="25"/>
      <c r="L137" s="19">
        <f>SUM(L128:L136)</f>
        <v>92.070000000000007</v>
      </c>
    </row>
    <row r="138" spans="1:12" ht="14.6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1277.5</v>
      </c>
      <c r="G138" s="32">
        <f>G127+G137</f>
        <v>54.403000000000006</v>
      </c>
      <c r="H138" s="32">
        <f>H127+H137</f>
        <v>46.161000000000001</v>
      </c>
      <c r="I138" s="32">
        <f>I127+I137</f>
        <v>205.14000000000001</v>
      </c>
      <c r="J138" s="32">
        <f>J127+J137</f>
        <v>1518.3110000000001</v>
      </c>
      <c r="K138" s="32"/>
      <c r="L138" s="32">
        <f>L127+L137</f>
        <v>156.87</v>
      </c>
    </row>
    <row r="139" spans="1:12" ht="14.6" x14ac:dyDescent="0.4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180</v>
      </c>
      <c r="G139" s="40">
        <v>13.444000000000001</v>
      </c>
      <c r="H139" s="40">
        <v>12.843999999999999</v>
      </c>
      <c r="I139" s="40">
        <v>37.142000000000003</v>
      </c>
      <c r="J139" s="40">
        <v>397.78</v>
      </c>
      <c r="K139" s="41" t="s">
        <v>123</v>
      </c>
      <c r="L139" s="40">
        <v>25.3</v>
      </c>
    </row>
    <row r="140" spans="1:12" ht="14.6" x14ac:dyDescent="0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6" x14ac:dyDescent="0.4">
      <c r="A141" s="23"/>
      <c r="B141" s="15"/>
      <c r="C141" s="11"/>
      <c r="D141" s="7" t="s">
        <v>22</v>
      </c>
      <c r="E141" s="42" t="s">
        <v>40</v>
      </c>
      <c r="F141" s="43">
        <v>222</v>
      </c>
      <c r="G141" s="43">
        <v>6.4000000000000001E-2</v>
      </c>
      <c r="H141" s="43">
        <v>7.0000000000000001E-3</v>
      </c>
      <c r="I141" s="43">
        <v>15.25</v>
      </c>
      <c r="J141" s="43">
        <v>62.51</v>
      </c>
      <c r="K141" s="44" t="s">
        <v>98</v>
      </c>
      <c r="L141" s="43">
        <v>3.5</v>
      </c>
    </row>
    <row r="142" spans="1:12" ht="15.75" customHeight="1" x14ac:dyDescent="0.4">
      <c r="A142" s="23"/>
      <c r="B142" s="15"/>
      <c r="C142" s="11"/>
      <c r="D142" s="7" t="s">
        <v>23</v>
      </c>
      <c r="E142" s="42" t="s">
        <v>41</v>
      </c>
      <c r="F142" s="43">
        <v>22.5</v>
      </c>
      <c r="G142" s="43">
        <v>1.71</v>
      </c>
      <c r="H142" s="43">
        <v>0.18</v>
      </c>
      <c r="I142" s="43">
        <v>11.07</v>
      </c>
      <c r="J142" s="43">
        <v>52.87</v>
      </c>
      <c r="K142" s="44"/>
      <c r="L142" s="43">
        <v>2.58</v>
      </c>
    </row>
    <row r="143" spans="1:12" ht="14.6" x14ac:dyDescent="0.4">
      <c r="A143" s="23"/>
      <c r="B143" s="15"/>
      <c r="C143" s="11"/>
      <c r="D143" s="7" t="s">
        <v>24</v>
      </c>
      <c r="E143" s="42" t="s">
        <v>51</v>
      </c>
      <c r="F143" s="43">
        <v>250</v>
      </c>
      <c r="G143" s="43">
        <v>2.25</v>
      </c>
      <c r="H143" s="43">
        <v>0.5</v>
      </c>
      <c r="I143" s="43">
        <v>20.25</v>
      </c>
      <c r="J143" s="43">
        <v>23</v>
      </c>
      <c r="K143" s="44"/>
      <c r="L143" s="43">
        <v>37.5</v>
      </c>
    </row>
    <row r="144" spans="1:12" ht="14.6" x14ac:dyDescent="0.4">
      <c r="A144" s="23"/>
      <c r="B144" s="15"/>
      <c r="C144" s="11"/>
      <c r="D144" s="6"/>
      <c r="E144" s="42" t="s">
        <v>44</v>
      </c>
      <c r="F144" s="43">
        <v>50</v>
      </c>
      <c r="G144" s="43">
        <v>3.15</v>
      </c>
      <c r="H144" s="43">
        <v>1.05</v>
      </c>
      <c r="I144" s="43">
        <v>37.799999999999997</v>
      </c>
      <c r="J144" s="43">
        <v>173</v>
      </c>
      <c r="K144" s="44"/>
      <c r="L144" s="43">
        <v>8.5</v>
      </c>
    </row>
    <row r="145" spans="1:12" ht="14.6" x14ac:dyDescent="0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6" x14ac:dyDescent="0.4">
      <c r="A146" s="24"/>
      <c r="B146" s="17"/>
      <c r="C146" s="8"/>
      <c r="D146" s="18" t="s">
        <v>33</v>
      </c>
      <c r="E146" s="9"/>
      <c r="F146" s="19">
        <f>SUM(F139:F145)</f>
        <v>724.5</v>
      </c>
      <c r="G146" s="19">
        <f>SUM(G139:G145)</f>
        <v>20.617999999999999</v>
      </c>
      <c r="H146" s="19">
        <f>SUM(H139:H145)</f>
        <v>14.581</v>
      </c>
      <c r="I146" s="19">
        <f>SUM(I139:I145)</f>
        <v>121.512</v>
      </c>
      <c r="J146" s="19">
        <f>SUM(J139:J145)</f>
        <v>709.16</v>
      </c>
      <c r="K146" s="25"/>
      <c r="L146" s="19">
        <f>SUM(L139:L145)</f>
        <v>77.38</v>
      </c>
    </row>
    <row r="147" spans="1:12" ht="14.6" x14ac:dyDescent="0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6" x14ac:dyDescent="0.4">
      <c r="A148" s="23"/>
      <c r="B148" s="15"/>
      <c r="C148" s="11"/>
      <c r="D148" s="7" t="s">
        <v>27</v>
      </c>
      <c r="E148" s="42" t="s">
        <v>83</v>
      </c>
      <c r="F148" s="43">
        <v>200</v>
      </c>
      <c r="G148" s="43">
        <v>4.3220000000000001</v>
      </c>
      <c r="H148" s="43">
        <v>4.5019999999999998</v>
      </c>
      <c r="I148" s="43">
        <v>15.786</v>
      </c>
      <c r="J148" s="43">
        <v>121.22</v>
      </c>
      <c r="K148" s="44" t="s">
        <v>124</v>
      </c>
      <c r="L148" s="43">
        <v>8.6300000000000008</v>
      </c>
    </row>
    <row r="149" spans="1:12" ht="14.6" x14ac:dyDescent="0.4">
      <c r="A149" s="23"/>
      <c r="B149" s="15"/>
      <c r="C149" s="11"/>
      <c r="D149" s="7" t="s">
        <v>28</v>
      </c>
      <c r="E149" s="42" t="s">
        <v>84</v>
      </c>
      <c r="F149" s="43">
        <v>80</v>
      </c>
      <c r="G149" s="43">
        <v>10.608000000000001</v>
      </c>
      <c r="H149" s="43">
        <v>3.9750000000000001</v>
      </c>
      <c r="I149" s="43">
        <v>5.21</v>
      </c>
      <c r="J149" s="43">
        <v>99.183999999999997</v>
      </c>
      <c r="K149" s="44" t="s">
        <v>114</v>
      </c>
      <c r="L149" s="43">
        <v>47.66</v>
      </c>
    </row>
    <row r="150" spans="1:12" ht="14.6" x14ac:dyDescent="0.4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3.206</v>
      </c>
      <c r="H150" s="43">
        <v>6.7930000000000001</v>
      </c>
      <c r="I150" s="43">
        <v>21.652000000000001</v>
      </c>
      <c r="J150" s="43">
        <v>161.01</v>
      </c>
      <c r="K150" s="44" t="s">
        <v>93</v>
      </c>
      <c r="L150" s="43">
        <v>16.22</v>
      </c>
    </row>
    <row r="151" spans="1:12" ht="14.6" x14ac:dyDescent="0.4">
      <c r="A151" s="23"/>
      <c r="B151" s="15"/>
      <c r="C151" s="11"/>
      <c r="D151" s="7" t="s">
        <v>30</v>
      </c>
      <c r="E151" s="42" t="s">
        <v>74</v>
      </c>
      <c r="F151" s="43">
        <v>215</v>
      </c>
      <c r="G151" s="43">
        <v>1E-3</v>
      </c>
      <c r="H151" s="43">
        <v>0</v>
      </c>
      <c r="I151" s="43">
        <v>7.0000000000000007E-2</v>
      </c>
      <c r="J151" s="43">
        <v>60.13</v>
      </c>
      <c r="K151" s="44" t="s">
        <v>98</v>
      </c>
      <c r="L151" s="43">
        <v>2.2999999999999998</v>
      </c>
    </row>
    <row r="152" spans="1:12" ht="14.6" x14ac:dyDescent="0.4">
      <c r="A152" s="23"/>
      <c r="B152" s="15"/>
      <c r="C152" s="11"/>
      <c r="D152" s="7" t="s">
        <v>31</v>
      </c>
      <c r="E152" s="42" t="s">
        <v>41</v>
      </c>
      <c r="F152" s="43">
        <v>22.5</v>
      </c>
      <c r="G152" s="43">
        <v>1.71</v>
      </c>
      <c r="H152" s="43">
        <v>0.18</v>
      </c>
      <c r="I152" s="43">
        <v>11.07</v>
      </c>
      <c r="J152" s="43">
        <v>52.87</v>
      </c>
      <c r="K152" s="44"/>
      <c r="L152" s="43">
        <v>2.58</v>
      </c>
    </row>
    <row r="153" spans="1:12" ht="14.6" x14ac:dyDescent="0.4">
      <c r="A153" s="23"/>
      <c r="B153" s="15"/>
      <c r="C153" s="11"/>
      <c r="D153" s="7" t="s">
        <v>32</v>
      </c>
      <c r="E153" s="42" t="s">
        <v>50</v>
      </c>
      <c r="F153" s="43">
        <v>32.5</v>
      </c>
      <c r="G153" s="43">
        <v>2.5680000000000001</v>
      </c>
      <c r="H153" s="43">
        <v>0.32500000000000001</v>
      </c>
      <c r="I153" s="43">
        <v>15.7</v>
      </c>
      <c r="J153" s="43">
        <v>76.375</v>
      </c>
      <c r="K153" s="44"/>
      <c r="L153" s="43">
        <v>3.15</v>
      </c>
    </row>
    <row r="154" spans="1:12" ht="14.6" x14ac:dyDescent="0.4">
      <c r="A154" s="23"/>
      <c r="B154" s="15"/>
      <c r="C154" s="11"/>
      <c r="D154" s="6"/>
      <c r="E154" s="42" t="s">
        <v>85</v>
      </c>
      <c r="F154" s="43">
        <v>200</v>
      </c>
      <c r="G154" s="43">
        <v>3</v>
      </c>
      <c r="H154" s="43">
        <v>1</v>
      </c>
      <c r="I154" s="43">
        <v>42</v>
      </c>
      <c r="J154" s="43">
        <v>46</v>
      </c>
      <c r="K154" s="44"/>
      <c r="L154" s="43">
        <v>30</v>
      </c>
    </row>
    <row r="155" spans="1:12" ht="14.6" x14ac:dyDescent="0.4">
      <c r="A155" s="23"/>
      <c r="B155" s="15"/>
      <c r="C155" s="11"/>
      <c r="D155" s="6"/>
      <c r="E155" s="42" t="s">
        <v>60</v>
      </c>
      <c r="F155" s="43">
        <v>50</v>
      </c>
      <c r="G155" s="43">
        <v>1.4</v>
      </c>
      <c r="H155" s="43">
        <v>1.65</v>
      </c>
      <c r="I155" s="43">
        <v>38.65</v>
      </c>
      <c r="J155" s="43">
        <v>175.05</v>
      </c>
      <c r="K155" s="44"/>
      <c r="L155" s="43"/>
    </row>
    <row r="156" spans="1:12" ht="14.6" x14ac:dyDescent="0.4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>SUM(G147:G155)</f>
        <v>26.815000000000001</v>
      </c>
      <c r="H156" s="19">
        <f>SUM(H147:H155)</f>
        <v>18.424999999999997</v>
      </c>
      <c r="I156" s="19">
        <f>SUM(I147:I155)</f>
        <v>150.13800000000001</v>
      </c>
      <c r="J156" s="19">
        <f>SUM(J147:J155)</f>
        <v>791.83899999999994</v>
      </c>
      <c r="K156" s="25"/>
      <c r="L156" s="19">
        <f>SUM(L147:L155)</f>
        <v>110.53999999999999</v>
      </c>
    </row>
    <row r="157" spans="1:12" ht="14.6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1674.5</v>
      </c>
      <c r="G157" s="32">
        <f>G146+G156</f>
        <v>47.433</v>
      </c>
      <c r="H157" s="32">
        <f>H146+H156</f>
        <v>33.006</v>
      </c>
      <c r="I157" s="32">
        <f>I146+I156</f>
        <v>271.64999999999998</v>
      </c>
      <c r="J157" s="32">
        <f>J146+J156</f>
        <v>1500.9989999999998</v>
      </c>
      <c r="K157" s="32"/>
      <c r="L157" s="32">
        <f>L146+L156</f>
        <v>187.92</v>
      </c>
    </row>
    <row r="158" spans="1:12" ht="14.6" x14ac:dyDescent="0.4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125</v>
      </c>
      <c r="G158" s="40">
        <v>11.656000000000001</v>
      </c>
      <c r="H158" s="40">
        <v>29.719000000000001</v>
      </c>
      <c r="I158" s="40">
        <v>5.4420000000000002</v>
      </c>
      <c r="J158" s="40">
        <v>335.83199999999999</v>
      </c>
      <c r="K158" s="41" t="s">
        <v>90</v>
      </c>
      <c r="L158" s="40">
        <v>40.9</v>
      </c>
    </row>
    <row r="159" spans="1:12" ht="14.6" x14ac:dyDescent="0.4">
      <c r="A159" s="23"/>
      <c r="B159" s="15"/>
      <c r="C159" s="11"/>
      <c r="D159" s="6"/>
      <c r="E159" s="42" t="s">
        <v>87</v>
      </c>
      <c r="F159" s="43">
        <v>150</v>
      </c>
      <c r="G159" s="43">
        <v>7.4859999999999998</v>
      </c>
      <c r="H159" s="43">
        <v>7.7770000000000001</v>
      </c>
      <c r="I159" s="43">
        <v>38.694000000000003</v>
      </c>
      <c r="J159" s="43">
        <v>254.73</v>
      </c>
      <c r="K159" s="44" t="s">
        <v>125</v>
      </c>
      <c r="L159" s="43">
        <v>12.89</v>
      </c>
    </row>
    <row r="160" spans="1:12" ht="14.6" x14ac:dyDescent="0.4">
      <c r="A160" s="23"/>
      <c r="B160" s="15"/>
      <c r="C160" s="11"/>
      <c r="D160" s="7" t="s">
        <v>22</v>
      </c>
      <c r="E160" s="42" t="s">
        <v>74</v>
      </c>
      <c r="F160" s="43">
        <v>215</v>
      </c>
      <c r="G160" s="43">
        <v>1E-3</v>
      </c>
      <c r="H160" s="43">
        <v>0</v>
      </c>
      <c r="I160" s="43">
        <v>7.0000000000000007E-2</v>
      </c>
      <c r="J160" s="43">
        <v>60.13</v>
      </c>
      <c r="K160" s="44" t="s">
        <v>98</v>
      </c>
      <c r="L160" s="43">
        <v>2.2999999999999998</v>
      </c>
    </row>
    <row r="161" spans="1:12" ht="14.6" x14ac:dyDescent="0.4">
      <c r="A161" s="23"/>
      <c r="B161" s="15"/>
      <c r="C161" s="11"/>
      <c r="D161" s="7" t="s">
        <v>23</v>
      </c>
      <c r="E161" s="42" t="s">
        <v>41</v>
      </c>
      <c r="F161" s="43">
        <v>22.5</v>
      </c>
      <c r="G161" s="43">
        <v>1.71</v>
      </c>
      <c r="H161" s="43">
        <v>0.18</v>
      </c>
      <c r="I161" s="43">
        <v>11.07</v>
      </c>
      <c r="J161" s="43">
        <v>52.87</v>
      </c>
      <c r="K161" s="44"/>
      <c r="L161" s="43">
        <v>2.58</v>
      </c>
    </row>
    <row r="162" spans="1:12" ht="14.6" x14ac:dyDescent="0.4">
      <c r="A162" s="23"/>
      <c r="B162" s="15"/>
      <c r="C162" s="11"/>
      <c r="D162" s="7" t="s">
        <v>24</v>
      </c>
      <c r="E162" s="42" t="s">
        <v>51</v>
      </c>
      <c r="F162" s="43">
        <v>250</v>
      </c>
      <c r="G162" s="43">
        <v>2.25</v>
      </c>
      <c r="H162" s="43">
        <v>0.5</v>
      </c>
      <c r="I162" s="43">
        <v>20.25</v>
      </c>
      <c r="J162" s="43">
        <v>23</v>
      </c>
      <c r="K162" s="44"/>
      <c r="L162" s="43">
        <v>37.5</v>
      </c>
    </row>
    <row r="163" spans="1:12" ht="14.6" x14ac:dyDescent="0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6" x14ac:dyDescent="0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6" x14ac:dyDescent="0.4">
      <c r="A165" s="24"/>
      <c r="B165" s="17"/>
      <c r="C165" s="8"/>
      <c r="D165" s="18" t="s">
        <v>33</v>
      </c>
      <c r="E165" s="9"/>
      <c r="F165" s="19">
        <f>SUM(F158:F164)</f>
        <v>762.5</v>
      </c>
      <c r="G165" s="19">
        <f>SUM(G158:G164)</f>
        <v>23.103000000000002</v>
      </c>
      <c r="H165" s="19">
        <f>SUM(H158:H164)</f>
        <v>38.176000000000002</v>
      </c>
      <c r="I165" s="19">
        <f>SUM(I158:I164)</f>
        <v>75.52600000000001</v>
      </c>
      <c r="J165" s="19">
        <f>SUM(J158:J164)</f>
        <v>726.56200000000001</v>
      </c>
      <c r="K165" s="25"/>
      <c r="L165" s="19">
        <f>SUM(L158:L164)</f>
        <v>96.169999999999987</v>
      </c>
    </row>
    <row r="166" spans="1:12" ht="14.6" x14ac:dyDescent="0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45</v>
      </c>
      <c r="F166" s="43">
        <v>60</v>
      </c>
      <c r="G166" s="43">
        <v>0.56999999999999995</v>
      </c>
      <c r="H166" s="43">
        <v>0.09</v>
      </c>
      <c r="I166" s="43">
        <v>1.89</v>
      </c>
      <c r="J166" s="43">
        <v>11.4</v>
      </c>
      <c r="K166" s="44"/>
      <c r="L166" s="43">
        <v>12.24</v>
      </c>
    </row>
    <row r="167" spans="1:12" ht="14.6" x14ac:dyDescent="0.4">
      <c r="A167" s="23"/>
      <c r="B167" s="15"/>
      <c r="C167" s="11"/>
      <c r="D167" s="7" t="s">
        <v>27</v>
      </c>
      <c r="E167" s="42" t="s">
        <v>70</v>
      </c>
      <c r="F167" s="43">
        <v>210</v>
      </c>
      <c r="G167" s="43">
        <v>6.2750000000000004</v>
      </c>
      <c r="H167" s="43">
        <v>10.24</v>
      </c>
      <c r="I167" s="43">
        <v>7.3840000000000003</v>
      </c>
      <c r="J167" s="43">
        <v>147.672</v>
      </c>
      <c r="K167" s="44" t="s">
        <v>115</v>
      </c>
      <c r="L167" s="43">
        <v>35.979999999999997</v>
      </c>
    </row>
    <row r="168" spans="1:12" ht="14.6" x14ac:dyDescent="0.4">
      <c r="A168" s="23"/>
      <c r="B168" s="15"/>
      <c r="C168" s="11"/>
      <c r="D168" s="7" t="s">
        <v>28</v>
      </c>
      <c r="E168" s="42" t="s">
        <v>88</v>
      </c>
      <c r="F168" s="43">
        <v>50</v>
      </c>
      <c r="G168" s="43">
        <v>8.0730000000000004</v>
      </c>
      <c r="H168" s="43">
        <v>11.21</v>
      </c>
      <c r="I168" s="43">
        <v>7.1050000000000004</v>
      </c>
      <c r="J168" s="43">
        <v>161.60900000000001</v>
      </c>
      <c r="K168" s="44" t="s">
        <v>126</v>
      </c>
      <c r="L168" s="43">
        <v>35.24</v>
      </c>
    </row>
    <row r="169" spans="1:12" ht="14.6" x14ac:dyDescent="0.4">
      <c r="A169" s="23"/>
      <c r="B169" s="15"/>
      <c r="C169" s="11"/>
      <c r="D169" s="7" t="s">
        <v>29</v>
      </c>
      <c r="E169" s="42" t="s">
        <v>48</v>
      </c>
      <c r="F169" s="43">
        <v>150</v>
      </c>
      <c r="G169" s="43">
        <v>5.4909999999999997</v>
      </c>
      <c r="H169" s="43">
        <v>6.2320000000000002</v>
      </c>
      <c r="I169" s="43">
        <v>36.014000000000003</v>
      </c>
      <c r="J169" s="43">
        <v>222.1</v>
      </c>
      <c r="K169" s="44" t="s">
        <v>101</v>
      </c>
      <c r="L169" s="43">
        <v>7.84</v>
      </c>
    </row>
    <row r="170" spans="1:12" ht="14.6" x14ac:dyDescent="0.4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0.4</v>
      </c>
      <c r="H170" s="43">
        <v>0.16</v>
      </c>
      <c r="I170" s="43">
        <v>26.87</v>
      </c>
      <c r="J170" s="43">
        <v>113.36</v>
      </c>
      <c r="K170" s="44" t="s">
        <v>120</v>
      </c>
      <c r="L170" s="43">
        <v>7.79</v>
      </c>
    </row>
    <row r="171" spans="1:12" ht="14.6" x14ac:dyDescent="0.4">
      <c r="A171" s="23"/>
      <c r="B171" s="15"/>
      <c r="C171" s="11"/>
      <c r="D171" s="7" t="s">
        <v>31</v>
      </c>
      <c r="E171" s="42" t="s">
        <v>41</v>
      </c>
      <c r="F171" s="43">
        <v>22.5</v>
      </c>
      <c r="G171" s="43">
        <v>1.71</v>
      </c>
      <c r="H171" s="43">
        <v>0.18</v>
      </c>
      <c r="I171" s="43">
        <v>11.07</v>
      </c>
      <c r="J171" s="43">
        <v>52.87</v>
      </c>
      <c r="K171" s="44"/>
      <c r="L171" s="43">
        <v>2.58</v>
      </c>
    </row>
    <row r="172" spans="1:12" ht="14.6" x14ac:dyDescent="0.4">
      <c r="A172" s="23"/>
      <c r="B172" s="15"/>
      <c r="C172" s="11"/>
      <c r="D172" s="7" t="s">
        <v>32</v>
      </c>
      <c r="E172" s="42" t="s">
        <v>50</v>
      </c>
      <c r="F172" s="43">
        <v>32.5</v>
      </c>
      <c r="G172" s="43">
        <v>2.5680000000000001</v>
      </c>
      <c r="H172" s="43">
        <v>0.32500000000000001</v>
      </c>
      <c r="I172" s="43">
        <v>15.7</v>
      </c>
      <c r="J172" s="43">
        <v>76.375</v>
      </c>
      <c r="K172" s="44"/>
      <c r="L172" s="43">
        <v>3.15</v>
      </c>
    </row>
    <row r="173" spans="1:12" ht="14.6" x14ac:dyDescent="0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6" x14ac:dyDescent="0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6" x14ac:dyDescent="0.4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>SUM(G166:G174)</f>
        <v>25.087</v>
      </c>
      <c r="H175" s="19">
        <f>SUM(H166:H174)</f>
        <v>28.436999999999998</v>
      </c>
      <c r="I175" s="19">
        <f>SUM(I166:I174)</f>
        <v>106.033</v>
      </c>
      <c r="J175" s="19">
        <f>SUM(J166:J174)</f>
        <v>785.38600000000008</v>
      </c>
      <c r="K175" s="25"/>
      <c r="L175" s="19">
        <f>SUM(L166:L174)</f>
        <v>104.82000000000002</v>
      </c>
    </row>
    <row r="176" spans="1:12" ht="15" thickBot="1" x14ac:dyDescent="0.3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1487.5</v>
      </c>
      <c r="G176" s="32">
        <f>G165+G175</f>
        <v>48.19</v>
      </c>
      <c r="H176" s="32">
        <f>H165+H175</f>
        <v>66.613</v>
      </c>
      <c r="I176" s="32">
        <f>I165+I175</f>
        <v>181.55900000000003</v>
      </c>
      <c r="J176" s="32">
        <f>J165+J175</f>
        <v>1511.9480000000001</v>
      </c>
      <c r="K176" s="32"/>
      <c r="L176" s="32">
        <f>L165+L175</f>
        <v>200.99</v>
      </c>
    </row>
    <row r="177" spans="1:12" ht="14.6" x14ac:dyDescent="0.4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130</v>
      </c>
      <c r="G177" s="40">
        <v>12</v>
      </c>
      <c r="H177" s="40">
        <v>18</v>
      </c>
      <c r="I177" s="40">
        <v>24</v>
      </c>
      <c r="J177" s="40">
        <v>248</v>
      </c>
      <c r="K177" s="41" t="s">
        <v>90</v>
      </c>
      <c r="L177" s="40">
        <v>49.11</v>
      </c>
    </row>
    <row r="178" spans="1:12" ht="14.6" x14ac:dyDescent="0.4">
      <c r="A178" s="23"/>
      <c r="B178" s="15"/>
      <c r="C178" s="11"/>
      <c r="D178" s="6"/>
      <c r="E178" s="42" t="s">
        <v>56</v>
      </c>
      <c r="F178" s="43">
        <v>150</v>
      </c>
      <c r="G178" s="43">
        <v>3.206</v>
      </c>
      <c r="H178" s="43">
        <v>6.7930000000000001</v>
      </c>
      <c r="I178" s="43">
        <v>21.652000000000001</v>
      </c>
      <c r="J178" s="43">
        <v>161.01</v>
      </c>
      <c r="K178" s="44" t="s">
        <v>93</v>
      </c>
      <c r="L178" s="43">
        <v>16.22</v>
      </c>
    </row>
    <row r="179" spans="1:12" ht="14.6" x14ac:dyDescent="0.4">
      <c r="A179" s="23"/>
      <c r="B179" s="15"/>
      <c r="C179" s="11"/>
      <c r="D179" s="7" t="s">
        <v>22</v>
      </c>
      <c r="E179" s="42" t="s">
        <v>74</v>
      </c>
      <c r="F179" s="43">
        <v>215</v>
      </c>
      <c r="G179" s="43">
        <v>1E-3</v>
      </c>
      <c r="H179" s="43">
        <v>0</v>
      </c>
      <c r="I179" s="43">
        <v>7.0000000000000007E-2</v>
      </c>
      <c r="J179" s="43">
        <v>60.13</v>
      </c>
      <c r="K179" s="44" t="s">
        <v>94</v>
      </c>
      <c r="L179" s="43">
        <v>2.2999999999999998</v>
      </c>
    </row>
    <row r="180" spans="1:12" ht="14.6" x14ac:dyDescent="0.4">
      <c r="A180" s="23"/>
      <c r="B180" s="15"/>
      <c r="C180" s="11"/>
      <c r="D180" s="7" t="s">
        <v>23</v>
      </c>
      <c r="E180" s="42" t="s">
        <v>41</v>
      </c>
      <c r="F180" s="43">
        <v>22.5</v>
      </c>
      <c r="G180" s="43">
        <v>1.71</v>
      </c>
      <c r="H180" s="43">
        <v>0.18</v>
      </c>
      <c r="I180" s="43">
        <v>11.07</v>
      </c>
      <c r="J180" s="43">
        <v>52.87</v>
      </c>
      <c r="K180" s="44"/>
      <c r="L180" s="43">
        <v>2.58</v>
      </c>
    </row>
    <row r="181" spans="1:12" ht="14.6" x14ac:dyDescent="0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6" x14ac:dyDescent="0.4">
      <c r="A182" s="23"/>
      <c r="B182" s="15"/>
      <c r="C182" s="11"/>
      <c r="D182" s="6"/>
      <c r="E182" s="42" t="s">
        <v>45</v>
      </c>
      <c r="F182" s="43">
        <v>60</v>
      </c>
      <c r="G182" s="43">
        <v>0.56999999999999995</v>
      </c>
      <c r="H182" s="43">
        <v>0.09</v>
      </c>
      <c r="I182" s="43">
        <v>1.89</v>
      </c>
      <c r="J182" s="43">
        <v>11.4</v>
      </c>
      <c r="K182" s="44"/>
      <c r="L182" s="43">
        <v>12.24</v>
      </c>
    </row>
    <row r="183" spans="1:12" ht="14.6" x14ac:dyDescent="0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4">
      <c r="A184" s="24"/>
      <c r="B184" s="17"/>
      <c r="C184" s="8"/>
      <c r="D184" s="18" t="s">
        <v>33</v>
      </c>
      <c r="E184" s="9"/>
      <c r="F184" s="19">
        <f>SUM(F177:F183)</f>
        <v>577.5</v>
      </c>
      <c r="G184" s="19">
        <f>SUM(G177:G183)</f>
        <v>17.486999999999998</v>
      </c>
      <c r="H184" s="19">
        <f>SUM(H177:H183)</f>
        <v>25.062999999999999</v>
      </c>
      <c r="I184" s="19">
        <f>SUM(I177:I183)</f>
        <v>58.682000000000002</v>
      </c>
      <c r="J184" s="19">
        <f>SUM(J177:J183)</f>
        <v>533.41</v>
      </c>
      <c r="K184" s="25"/>
      <c r="L184" s="19">
        <f>SUM(L177:L183)</f>
        <v>82.449999999999989</v>
      </c>
    </row>
    <row r="185" spans="1:12" ht="14.6" x14ac:dyDescent="0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45</v>
      </c>
      <c r="F185" s="43">
        <v>60</v>
      </c>
      <c r="G185" s="43">
        <v>0.56999999999999995</v>
      </c>
      <c r="H185" s="43">
        <v>0.09</v>
      </c>
      <c r="I185" s="43">
        <v>1.89</v>
      </c>
      <c r="J185" s="43">
        <v>11.4</v>
      </c>
      <c r="K185" s="44"/>
      <c r="L185" s="43">
        <v>12.24</v>
      </c>
    </row>
    <row r="186" spans="1:12" ht="14.6" x14ac:dyDescent="0.4">
      <c r="A186" s="23"/>
      <c r="B186" s="15"/>
      <c r="C186" s="11"/>
      <c r="D186" s="7" t="s">
        <v>27</v>
      </c>
      <c r="E186" s="42" t="s">
        <v>54</v>
      </c>
      <c r="F186" s="43">
        <v>210</v>
      </c>
      <c r="G186" s="43">
        <v>1.3009999999999999</v>
      </c>
      <c r="H186" s="43">
        <v>5.7110000000000003</v>
      </c>
      <c r="I186" s="43">
        <v>13.542999999999999</v>
      </c>
      <c r="J186" s="43">
        <v>114.44</v>
      </c>
      <c r="K186" s="44" t="s">
        <v>95</v>
      </c>
      <c r="L186" s="43">
        <v>16.48</v>
      </c>
    </row>
    <row r="187" spans="1:12" ht="14.6" x14ac:dyDescent="0.4">
      <c r="A187" s="23"/>
      <c r="B187" s="15"/>
      <c r="C187" s="11"/>
      <c r="D187" s="7" t="s">
        <v>28</v>
      </c>
      <c r="E187" s="42" t="s">
        <v>91</v>
      </c>
      <c r="F187" s="43">
        <v>105</v>
      </c>
      <c r="G187" s="43">
        <v>9.0020000000000007</v>
      </c>
      <c r="H187" s="43">
        <v>13.135999999999999</v>
      </c>
      <c r="I187" s="43">
        <v>10.83</v>
      </c>
      <c r="J187" s="43">
        <v>197.70500000000001</v>
      </c>
      <c r="K187" s="44" t="s">
        <v>96</v>
      </c>
      <c r="L187" s="43">
        <v>45.08</v>
      </c>
    </row>
    <row r="188" spans="1:12" ht="14.6" x14ac:dyDescent="0.4">
      <c r="A188" s="23"/>
      <c r="B188" s="15"/>
      <c r="C188" s="11"/>
      <c r="D188" s="7" t="s">
        <v>29</v>
      </c>
      <c r="E188" s="42" t="s">
        <v>53</v>
      </c>
      <c r="F188" s="43">
        <v>150</v>
      </c>
      <c r="G188" s="43">
        <v>3.8140000000000001</v>
      </c>
      <c r="H188" s="43">
        <v>6.109</v>
      </c>
      <c r="I188" s="43">
        <v>40.014000000000003</v>
      </c>
      <c r="J188" s="43">
        <v>230.31</v>
      </c>
      <c r="K188" s="44" t="s">
        <v>103</v>
      </c>
      <c r="L188" s="43">
        <v>10.220000000000001</v>
      </c>
    </row>
    <row r="189" spans="1:12" ht="14.6" x14ac:dyDescent="0.4">
      <c r="A189" s="23"/>
      <c r="B189" s="15"/>
      <c r="C189" s="11"/>
      <c r="D189" s="7" t="s">
        <v>30</v>
      </c>
      <c r="E189" s="42" t="s">
        <v>92</v>
      </c>
      <c r="F189" s="43">
        <v>200</v>
      </c>
      <c r="G189" s="43">
        <v>0.32</v>
      </c>
      <c r="H189" s="43">
        <v>0.14000000000000001</v>
      </c>
      <c r="I189" s="43">
        <v>24.44</v>
      </c>
      <c r="J189" s="43">
        <v>101.6</v>
      </c>
      <c r="K189" s="44" t="s">
        <v>127</v>
      </c>
      <c r="L189" s="43">
        <v>10</v>
      </c>
    </row>
    <row r="190" spans="1:12" ht="14.6" x14ac:dyDescent="0.4">
      <c r="A190" s="23"/>
      <c r="B190" s="15"/>
      <c r="C190" s="11"/>
      <c r="D190" s="7" t="s">
        <v>31</v>
      </c>
      <c r="E190" s="42" t="s">
        <v>41</v>
      </c>
      <c r="F190" s="43">
        <v>22.5</v>
      </c>
      <c r="G190" s="43">
        <v>1.71</v>
      </c>
      <c r="H190" s="43">
        <v>0.18</v>
      </c>
      <c r="I190" s="43">
        <v>11.07</v>
      </c>
      <c r="J190" s="43">
        <v>52.87</v>
      </c>
      <c r="K190" s="44"/>
      <c r="L190" s="43">
        <v>2.58</v>
      </c>
    </row>
    <row r="191" spans="1:12" ht="14.6" x14ac:dyDescent="0.4">
      <c r="A191" s="23"/>
      <c r="B191" s="15"/>
      <c r="C191" s="11"/>
      <c r="D191" s="7" t="s">
        <v>32</v>
      </c>
      <c r="E191" s="42" t="s">
        <v>50</v>
      </c>
      <c r="F191" s="43">
        <v>32.5</v>
      </c>
      <c r="G191" s="43">
        <v>2.5680000000000001</v>
      </c>
      <c r="H191" s="43">
        <v>0.32500000000000001</v>
      </c>
      <c r="I191" s="43">
        <v>15.7</v>
      </c>
      <c r="J191" s="43">
        <v>76.375</v>
      </c>
      <c r="K191" s="44"/>
      <c r="L191" s="43">
        <v>3.15</v>
      </c>
    </row>
    <row r="192" spans="1:12" ht="14.6" x14ac:dyDescent="0.4">
      <c r="A192" s="23"/>
      <c r="B192" s="15"/>
      <c r="C192" s="11"/>
      <c r="D192" s="6"/>
      <c r="E192" s="42" t="s">
        <v>51</v>
      </c>
      <c r="F192" s="43">
        <v>250</v>
      </c>
      <c r="G192" s="43">
        <v>2.25</v>
      </c>
      <c r="H192" s="43">
        <v>0.5</v>
      </c>
      <c r="I192" s="43">
        <v>20.25</v>
      </c>
      <c r="J192" s="43">
        <v>23</v>
      </c>
      <c r="K192" s="44"/>
      <c r="L192" s="43">
        <v>37.5</v>
      </c>
    </row>
    <row r="193" spans="1:12" ht="14.6" x14ac:dyDescent="0.4">
      <c r="A193" s="23"/>
      <c r="B193" s="15"/>
      <c r="C193" s="11"/>
      <c r="D193" s="6"/>
      <c r="E193" s="42" t="s">
        <v>44</v>
      </c>
      <c r="F193" s="43">
        <v>40</v>
      </c>
      <c r="G193" s="43">
        <v>2.52</v>
      </c>
      <c r="H193" s="43">
        <v>0.84</v>
      </c>
      <c r="I193" s="43">
        <v>30.24</v>
      </c>
      <c r="J193" s="43">
        <v>138.4</v>
      </c>
      <c r="K193" s="44"/>
      <c r="L193" s="43">
        <v>6.8</v>
      </c>
    </row>
    <row r="194" spans="1:12" ht="14.6" x14ac:dyDescent="0.4">
      <c r="A194" s="24"/>
      <c r="B194" s="17"/>
      <c r="C194" s="8"/>
      <c r="D194" s="18" t="s">
        <v>33</v>
      </c>
      <c r="E194" s="9"/>
      <c r="F194" s="19">
        <f>SUM(F185:F193)</f>
        <v>1070</v>
      </c>
      <c r="G194" s="19">
        <f>SUM(G185:G193)</f>
        <v>24.055000000000003</v>
      </c>
      <c r="H194" s="19">
        <f>SUM(H185:H193)</f>
        <v>27.030999999999999</v>
      </c>
      <c r="I194" s="19">
        <f>SUM(I185:I193)</f>
        <v>167.97700000000003</v>
      </c>
      <c r="J194" s="19">
        <f>SUM(J185:J193)</f>
        <v>946.1</v>
      </c>
      <c r="K194" s="25"/>
      <c r="L194" s="19">
        <f>SUM(L185:L193)</f>
        <v>144.05000000000001</v>
      </c>
    </row>
    <row r="195" spans="1:12" ht="14.6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1647.5</v>
      </c>
      <c r="G195" s="32">
        <f>G184+G194</f>
        <v>41.542000000000002</v>
      </c>
      <c r="H195" s="32">
        <f>H184+H194</f>
        <v>52.093999999999994</v>
      </c>
      <c r="I195" s="32">
        <f>I184+I194</f>
        <v>226.65900000000005</v>
      </c>
      <c r="J195" s="32">
        <f>J184+J194</f>
        <v>1479.51</v>
      </c>
      <c r="K195" s="32"/>
      <c r="L195" s="32">
        <f>L184+L194</f>
        <v>226.5</v>
      </c>
    </row>
    <row r="196" spans="1:12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1538.05</v>
      </c>
      <c r="G196" s="34">
        <f>(G24+G43+G62+G81+G100+G119+G138+G157+G176+G195)/(IF(G24=0,0,1)+IF(G43=0,0,1)+IF(G62=0,0,1)+IF(G81=0,0,1)+IF(G100=0,0,1)+IF(G119=0,0,1)+IF(G138=0,0,1)+IF(G157=0,0,1)+IF(G176=0,0,1)+IF(G195=0,0,1))</f>
        <v>47.92683000000001</v>
      </c>
      <c r="H196" s="34">
        <f>(H24+H43+H62+H81+H100+H119+H138+H157+H176+H195)/(IF(H24=0,0,1)+IF(H43=0,0,1)+IF(H62=0,0,1)+IF(H81=0,0,1)+IF(H100=0,0,1)+IF(H119=0,0,1)+IF(H138=0,0,1)+IF(H157=0,0,1)+IF(H176=0,0,1)+IF(H195=0,0,1))</f>
        <v>48.908879999999996</v>
      </c>
      <c r="I196" s="34">
        <f>(I24+I43+I62+I81+I100+I119+I138+I157+I176+I195)/(IF(I24=0,0,1)+IF(I43=0,0,1)+IF(I62=0,0,1)+IF(I81=0,0,1)+IF(I100=0,0,1)+IF(I119=0,0,1)+IF(I138=0,0,1)+IF(I157=0,0,1)+IF(I176=0,0,1)+IF(I195=0,0,1))</f>
        <v>222.3775</v>
      </c>
      <c r="J196" s="34">
        <f>(J24+J43+J62+J81+J100+J119+J138+J157+J176+J195)/(IF(J24=0,0,1)+IF(J43=0,0,1)+IF(J62=0,0,1)+IF(J81=0,0,1)+IF(J100=0,0,1)+IF(J119=0,0,1)+IF(J138=0,0,1)+IF(J157=0,0,1)+IF(J176=0,0,1)+IF(J195=0,0,1))</f>
        <v>1485.9202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212.53000000000003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Имя</cp:lastModifiedBy>
  <dcterms:created xsi:type="dcterms:W3CDTF">2022-05-16T14:23:56Z</dcterms:created>
  <dcterms:modified xsi:type="dcterms:W3CDTF">2023-10-15T10:08:48Z</dcterms:modified>
</cp:coreProperties>
</file>